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aveh\Downloads\"/>
    </mc:Choice>
  </mc:AlternateContent>
  <xr:revisionPtr revIDLastSave="0" documentId="8_{6BDBE4A0-655E-4B0F-8F1A-FCA5F0D5AA9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Example" sheetId="6" r:id="rId1"/>
    <sheet name="2023-24" sheetId="4" r:id="rId2"/>
    <sheet name="Register" sheetId="5" r:id="rId3"/>
  </sheets>
  <definedNames>
    <definedName name="Contacts">Register!$A$3:$F$76</definedName>
    <definedName name="ContactsPrint">Register!$A$3:$F$14</definedName>
    <definedName name="_xlnm.Print_Area" localSheetId="2">Register!$AH$1:$BF$14</definedName>
    <definedName name="_xlnm.Print_Titles" localSheetId="2">Register!$A:$B,Register!$3:$14</definedName>
    <definedName name="Register">Register!$G$1:$BF$14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36" i="5" l="1"/>
  <c r="D21" i="4"/>
  <c r="D13" i="4"/>
  <c r="D18" i="4" s="1"/>
  <c r="E18" i="4" s="1"/>
  <c r="C2" i="5"/>
  <c r="BG37" i="5"/>
  <c r="D22" i="4"/>
  <c r="BG38" i="5"/>
  <c r="D23" i="4"/>
  <c r="BG39" i="5"/>
  <c r="D24" i="4"/>
  <c r="BG40" i="5"/>
  <c r="D25" i="4"/>
  <c r="BG28" i="5"/>
  <c r="D14" i="4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G29" i="5"/>
  <c r="D15" i="4"/>
  <c r="BG30" i="5"/>
  <c r="D16" i="4"/>
  <c r="BG31" i="5"/>
  <c r="D17" i="4"/>
  <c r="BG44" i="5"/>
  <c r="D28" i="4"/>
  <c r="E32" i="4" s="1"/>
  <c r="BG46" i="5"/>
  <c r="D29" i="4"/>
  <c r="H1" i="5"/>
  <c r="B22" i="4"/>
  <c r="B23" i="4"/>
  <c r="B24" i="4"/>
  <c r="B25" i="4"/>
  <c r="B15" i="4"/>
  <c r="B16" i="4"/>
  <c r="B17" i="4"/>
  <c r="B14" i="4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BG20" i="5"/>
  <c r="BG21" i="5"/>
  <c r="BG22" i="5"/>
  <c r="BG23" i="5"/>
  <c r="BG24" i="5"/>
  <c r="BG25" i="5"/>
  <c r="E12" i="6"/>
  <c r="D20" i="6"/>
  <c r="E20" i="6"/>
  <c r="D28" i="6"/>
  <c r="E28" i="6"/>
  <c r="E33" i="6"/>
  <c r="E34" i="6"/>
  <c r="E35" i="6"/>
  <c r="BG19" i="5"/>
  <c r="BG18" i="5"/>
  <c r="BG17" i="5"/>
  <c r="BG16" i="5"/>
  <c r="BG15" i="5"/>
  <c r="BG41" i="5"/>
  <c r="BG14" i="5"/>
  <c r="BG13" i="5"/>
  <c r="BG12" i="5"/>
  <c r="BG11" i="5"/>
  <c r="BG10" i="5"/>
  <c r="BG9" i="5"/>
  <c r="BG8" i="5"/>
  <c r="BG7" i="5"/>
  <c r="BG6" i="5"/>
  <c r="BG5" i="5"/>
  <c r="BG4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E10" i="4"/>
  <c r="D26" i="4" l="1"/>
  <c r="E26" i="4" s="1"/>
  <c r="E31" i="4" s="1"/>
  <c r="E33" i="4" s="1"/>
</calcChain>
</file>

<file path=xl/sharedStrings.xml><?xml version="1.0" encoding="utf-8"?>
<sst xmlns="http://schemas.openxmlformats.org/spreadsheetml/2006/main" count="83" uniqueCount="56">
  <si>
    <t>Chester U3A Group Finance Statement 2021-22</t>
  </si>
  <si>
    <t>Group</t>
  </si>
  <si>
    <t>Test Group</t>
  </si>
  <si>
    <t>Co-ordinator</t>
  </si>
  <si>
    <t>A Coordinator</t>
  </si>
  <si>
    <t>Telephone</t>
  </si>
  <si>
    <t>Email</t>
  </si>
  <si>
    <t>acoordinator@btinternet.com</t>
  </si>
  <si>
    <t>Accounting period:</t>
  </si>
  <si>
    <t>Start</t>
  </si>
  <si>
    <t>End</t>
  </si>
  <si>
    <t>Date</t>
  </si>
  <si>
    <t>Opening Balance</t>
  </si>
  <si>
    <t>Cash</t>
  </si>
  <si>
    <t>Held by Chester U3A Treasurer</t>
  </si>
  <si>
    <t>Total</t>
  </si>
  <si>
    <t>Income</t>
  </si>
  <si>
    <t>Members subscriptions</t>
  </si>
  <si>
    <t>Other 1</t>
  </si>
  <si>
    <t>Other 2</t>
  </si>
  <si>
    <t>Other 3</t>
  </si>
  <si>
    <t>Other 4</t>
  </si>
  <si>
    <t>Expenditure</t>
  </si>
  <si>
    <t>Payment for Hall</t>
  </si>
  <si>
    <t>Refreshments</t>
  </si>
  <si>
    <t>Transfers to U3A treasurer</t>
  </si>
  <si>
    <t>Payments made by U3A Treasurer on Group behalf</t>
  </si>
  <si>
    <t>Closing Balance</t>
  </si>
  <si>
    <t>Items belonging to the Group</t>
  </si>
  <si>
    <t>Location</t>
  </si>
  <si>
    <t>Item</t>
  </si>
  <si>
    <t>Held by co-ordinator</t>
  </si>
  <si>
    <t>Projector</t>
  </si>
  <si>
    <t>Membership Subscriptions</t>
  </si>
  <si>
    <t>`</t>
  </si>
  <si>
    <t>FirstName</t>
  </si>
  <si>
    <t>LastName</t>
  </si>
  <si>
    <t>Membership No</t>
  </si>
  <si>
    <t>Tel</t>
  </si>
  <si>
    <t>Mobile</t>
  </si>
  <si>
    <t>Total membership subscriptions</t>
  </si>
  <si>
    <t>Other Income</t>
  </si>
  <si>
    <t>Total Other Income</t>
  </si>
  <si>
    <t>Total Income</t>
  </si>
  <si>
    <t>Total Expenditure</t>
  </si>
  <si>
    <t>Money to U3A Treasurer</t>
  </si>
  <si>
    <t>Expenditure paid by U3A Treasurer</t>
  </si>
  <si>
    <t>Funds in u3a Groups Bank account</t>
  </si>
  <si>
    <t>Payments made by u3a Treasurer on Group behalf</t>
  </si>
  <si>
    <t>Equipment belonging to the Group (not consumables)</t>
  </si>
  <si>
    <t>Payments by group leader</t>
  </si>
  <si>
    <t>Funds paid into Groups bank account</t>
  </si>
  <si>
    <t>Held in u3a Groups bank account</t>
  </si>
  <si>
    <t>Chester u3 aGroup Finance Statement 2024-25</t>
  </si>
  <si>
    <t>Funds held in cash by Group</t>
  </si>
  <si>
    <t>Funds held in  cash by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</si>
</sst>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00000\ 000000"/>
    <numFmt numFmtId="165" formatCode="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6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vertical="center"/>
    </xf>
    <xf numFmtId="8" fontId="0" fillId="3" borderId="0" xfId="0" applyNumberFormat="1" applyFill="1"/>
    <xf numFmtId="0" fontId="4" fillId="0" borderId="0" xfId="3"/>
    <xf numFmtId="0" fontId="1" fillId="0" borderId="0" xfId="0" applyFont="1"/>
    <xf numFmtId="0" fontId="0" fillId="3" borderId="0" xfId="0" applyFill="1"/>
    <xf numFmtId="0" fontId="6" fillId="3" borderId="6" xfId="0" applyFont="1" applyFill="1" applyBorder="1"/>
    <xf numFmtId="0" fontId="1" fillId="3" borderId="6" xfId="0" applyFont="1" applyFill="1" applyBorder="1"/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6" xfId="0" applyFill="1" applyBorder="1"/>
    <xf numFmtId="0" fontId="1" fillId="3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8" fontId="1" fillId="4" borderId="4" xfId="0" applyNumberFormat="1" applyFont="1" applyFill="1" applyBorder="1" applyAlignment="1">
      <alignment vertical="center"/>
    </xf>
    <xf numFmtId="8" fontId="1" fillId="4" borderId="3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16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8" fontId="1" fillId="4" borderId="3" xfId="0" applyNumberFormat="1" applyFont="1" applyFill="1" applyBorder="1" applyAlignment="1">
      <alignment horizontal="right" vertical="center" wrapText="1"/>
    </xf>
    <xf numFmtId="8" fontId="7" fillId="4" borderId="7" xfId="0" applyNumberFormat="1" applyFont="1" applyFill="1" applyBorder="1" applyAlignment="1">
      <alignment horizontal="right" vertical="center" wrapText="1"/>
    </xf>
    <xf numFmtId="8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8" fontId="0" fillId="5" borderId="0" xfId="0" applyNumberFormat="1" applyFill="1"/>
    <xf numFmtId="8" fontId="1" fillId="4" borderId="2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8" fontId="0" fillId="3" borderId="8" xfId="0" applyNumberFormat="1" applyFill="1" applyBorder="1"/>
    <xf numFmtId="8" fontId="0" fillId="0" borderId="8" xfId="0" applyNumberFormat="1" applyBorder="1"/>
    <xf numFmtId="8" fontId="0" fillId="3" borderId="10" xfId="0" applyNumberFormat="1" applyFill="1" applyBorder="1"/>
    <xf numFmtId="8" fontId="1" fillId="3" borderId="8" xfId="0" applyNumberFormat="1" applyFont="1" applyFill="1" applyBorder="1"/>
    <xf numFmtId="0" fontId="1" fillId="3" borderId="0" xfId="0" applyFont="1" applyFill="1"/>
    <xf numFmtId="0" fontId="6" fillId="3" borderId="0" xfId="0" applyFont="1" applyFill="1"/>
    <xf numFmtId="8" fontId="1" fillId="2" borderId="3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8" fontId="1" fillId="3" borderId="12" xfId="0" applyNumberFormat="1" applyFont="1" applyFill="1" applyBorder="1"/>
    <xf numFmtId="15" fontId="1" fillId="0" borderId="0" xfId="0" applyNumberFormat="1" applyFont="1" applyAlignment="1">
      <alignment horizontal="center" vertical="center"/>
    </xf>
    <xf numFmtId="15" fontId="1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left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165" fontId="7" fillId="2" borderId="17" xfId="0" applyNumberFormat="1" applyFont="1" applyFill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left" vertical="center" wrapText="1"/>
    </xf>
    <xf numFmtId="164" fontId="8" fillId="0" borderId="17" xfId="0" applyNumberFormat="1" applyFont="1" applyBorder="1" applyAlignment="1">
      <alignment horizontal="left" vertical="center" wrapText="1"/>
    </xf>
    <xf numFmtId="0" fontId="4" fillId="0" borderId="17" xfId="3" applyBorder="1" applyAlignment="1">
      <alignment horizontal="left" vertical="center" wrapText="1"/>
    </xf>
    <xf numFmtId="8" fontId="8" fillId="0" borderId="17" xfId="0" applyNumberFormat="1" applyFont="1" applyBorder="1" applyAlignment="1">
      <alignment horizontal="center" vertical="center" wrapText="1"/>
    </xf>
    <xf numFmtId="8" fontId="9" fillId="0" borderId="17" xfId="0" applyNumberFormat="1" applyFont="1" applyBorder="1" applyAlignment="1">
      <alignment horizontal="center" vertical="center" wrapText="1"/>
    </xf>
    <xf numFmtId="8" fontId="1" fillId="2" borderId="17" xfId="0" applyNumberFormat="1" applyFont="1" applyFill="1" applyBorder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8" fontId="10" fillId="0" borderId="17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8" fontId="8" fillId="0" borderId="20" xfId="0" applyNumberFormat="1" applyFont="1" applyBorder="1" applyAlignment="1">
      <alignment horizontal="center" vertical="center" wrapText="1"/>
    </xf>
    <xf numFmtId="8" fontId="9" fillId="0" borderId="20" xfId="0" applyNumberFormat="1" applyFont="1" applyBorder="1" applyAlignment="1">
      <alignment horizontal="center" vertical="center" wrapText="1"/>
    </xf>
    <xf numFmtId="8" fontId="1" fillId="2" borderId="20" xfId="0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left" vertical="center" wrapText="1"/>
    </xf>
    <xf numFmtId="164" fontId="8" fillId="0" borderId="25" xfId="0" applyNumberFormat="1" applyFont="1" applyBorder="1" applyAlignment="1">
      <alignment horizontal="left" vertical="center" wrapText="1"/>
    </xf>
    <xf numFmtId="0" fontId="4" fillId="0" borderId="25" xfId="3" applyBorder="1" applyAlignment="1">
      <alignment horizontal="left" vertical="center" wrapText="1"/>
    </xf>
    <xf numFmtId="8" fontId="8" fillId="0" borderId="25" xfId="0" applyNumberFormat="1" applyFont="1" applyBorder="1" applyAlignment="1">
      <alignment horizontal="center" vertical="center" wrapText="1"/>
    </xf>
    <xf numFmtId="8" fontId="9" fillId="0" borderId="25" xfId="0" applyNumberFormat="1" applyFont="1" applyBorder="1" applyAlignment="1">
      <alignment horizontal="center" vertical="center" wrapText="1"/>
    </xf>
    <xf numFmtId="8" fontId="1" fillId="2" borderId="26" xfId="0" applyNumberFormat="1" applyFont="1" applyFill="1" applyBorder="1" applyAlignment="1">
      <alignment vertical="center"/>
    </xf>
    <xf numFmtId="165" fontId="8" fillId="0" borderId="27" xfId="0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left" vertical="center" wrapText="1"/>
    </xf>
    <xf numFmtId="164" fontId="8" fillId="0" borderId="29" xfId="0" applyNumberFormat="1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8" fontId="8" fillId="0" borderId="29" xfId="0" applyNumberFormat="1" applyFont="1" applyBorder="1" applyAlignment="1">
      <alignment horizontal="center" vertical="center" wrapText="1"/>
    </xf>
    <xf numFmtId="8" fontId="9" fillId="0" borderId="29" xfId="0" applyNumberFormat="1" applyFont="1" applyBorder="1" applyAlignment="1">
      <alignment horizontal="center" vertical="center" wrapText="1"/>
    </xf>
    <xf numFmtId="8" fontId="1" fillId="2" borderId="30" xfId="0" applyNumberFormat="1" applyFont="1" applyFill="1" applyBorder="1" applyAlignment="1">
      <alignment vertical="center"/>
    </xf>
    <xf numFmtId="8" fontId="1" fillId="2" borderId="29" xfId="0" applyNumberFormat="1" applyFont="1" applyFill="1" applyBorder="1" applyAlignment="1">
      <alignment horizontal="right" vertical="center" wrapText="1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8" fontId="1" fillId="2" borderId="37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8" fontId="0" fillId="0" borderId="17" xfId="0" applyNumberFormat="1" applyBorder="1" applyAlignment="1">
      <alignment vertical="center"/>
    </xf>
    <xf numFmtId="8" fontId="1" fillId="4" borderId="20" xfId="0" applyNumberFormat="1" applyFont="1" applyFill="1" applyBorder="1" applyAlignment="1">
      <alignment vertical="center"/>
    </xf>
    <xf numFmtId="8" fontId="1" fillId="2" borderId="16" xfId="0" applyNumberFormat="1" applyFont="1" applyFill="1" applyBorder="1" applyAlignment="1">
      <alignment vertical="center"/>
    </xf>
    <xf numFmtId="0" fontId="0" fillId="2" borderId="16" xfId="0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5" fillId="0" borderId="17" xfId="0" applyFont="1" applyBorder="1" applyAlignment="1">
      <alignment vertical="center"/>
    </xf>
    <xf numFmtId="8" fontId="1" fillId="4" borderId="17" xfId="0" applyNumberFormat="1" applyFont="1" applyFill="1" applyBorder="1" applyAlignment="1">
      <alignment vertical="center"/>
    </xf>
    <xf numFmtId="15" fontId="1" fillId="0" borderId="0" xfId="0" applyNumberFormat="1" applyFont="1" applyAlignment="1">
      <alignment horizontal="center" vertical="center"/>
    </xf>
    <xf numFmtId="15" fontId="1" fillId="0" borderId="8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0" fillId="3" borderId="0" xfId="0" applyFill="1"/>
    <xf numFmtId="0" fontId="0" fillId="0" borderId="0" xfId="0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8" fontId="0" fillId="0" borderId="8" xfId="0" applyNumberFormat="1" applyBorder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6" fillId="3" borderId="0" xfId="0" applyFont="1" applyFill="1"/>
    <xf numFmtId="0" fontId="6" fillId="3" borderId="8" xfId="0" applyFont="1" applyFill="1" applyBorder="1"/>
    <xf numFmtId="0" fontId="0" fillId="3" borderId="6" xfId="0" applyFill="1" applyBorder="1"/>
    <xf numFmtId="0" fontId="1" fillId="3" borderId="6" xfId="0" applyFont="1" applyFill="1" applyBorder="1"/>
    <xf numFmtId="0" fontId="1" fillId="3" borderId="0" xfId="0" applyFont="1" applyFill="1"/>
    <xf numFmtId="8" fontId="0" fillId="0" borderId="0" xfId="0" applyNumberFormat="1"/>
    <xf numFmtId="8" fontId="0" fillId="0" borderId="7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5" fontId="1" fillId="0" borderId="0" xfId="0" applyNumberFormat="1" applyFont="1" applyAlignment="1">
      <alignment horizontal="left" vertical="center"/>
    </xf>
    <xf numFmtId="15" fontId="1" fillId="0" borderId="8" xfId="0" applyNumberFormat="1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3" borderId="14" xfId="0" applyFont="1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</cellXfs>
  <cellStyles count="8">
    <cellStyle name="Followed Hyperlink" xfId="7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1" builtinId="9" hidden="1"/>
    <cellStyle name="Hyperlink" xfId="2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58"/>
  <sheetViews>
    <sheetView workbookViewId="0">
      <pane ySplit="1" topLeftCell="A2" activePane="bottomLeft" state="frozen"/>
      <selection sqref="A1:E1"/>
      <selection pane="bottomLeft" sqref="A1:E1"/>
    </sheetView>
  </sheetViews>
  <sheetFormatPr defaultColWidth="8.81640625" defaultRowHeight="14.5" x14ac:dyDescent="0.35"/>
  <cols>
    <col min="1" max="1" width="17.54296875" customWidth="1"/>
    <col min="2" max="2" width="13.1796875" customWidth="1"/>
    <col min="3" max="3" width="16.54296875" style="1" customWidth="1"/>
    <col min="5" max="5" width="16" style="1" customWidth="1"/>
    <col min="12" max="12" width="10.54296875" bestFit="1" customWidth="1"/>
  </cols>
  <sheetData>
    <row r="1" spans="1:5" ht="21" x14ac:dyDescent="0.5">
      <c r="A1" s="108" t="s">
        <v>0</v>
      </c>
      <c r="B1" s="109"/>
      <c r="C1" s="109"/>
      <c r="D1" s="109"/>
      <c r="E1" s="110"/>
    </row>
    <row r="2" spans="1:5" x14ac:dyDescent="0.35">
      <c r="A2" s="12"/>
      <c r="B2" s="7"/>
      <c r="C2" s="4"/>
      <c r="D2" s="7"/>
      <c r="E2" s="39"/>
    </row>
    <row r="3" spans="1:5" s="3" customFormat="1" ht="21" customHeight="1" x14ac:dyDescent="0.35">
      <c r="A3" s="13" t="s">
        <v>1</v>
      </c>
      <c r="B3" s="115" t="s">
        <v>2</v>
      </c>
      <c r="C3" s="115"/>
      <c r="D3" s="115"/>
      <c r="E3" s="116"/>
    </row>
    <row r="4" spans="1:5" s="3" customFormat="1" ht="21" customHeight="1" x14ac:dyDescent="0.35">
      <c r="A4" s="13" t="s">
        <v>3</v>
      </c>
      <c r="B4" s="115" t="s">
        <v>4</v>
      </c>
      <c r="C4" s="115"/>
      <c r="D4" s="115"/>
      <c r="E4" s="116"/>
    </row>
    <row r="5" spans="1:5" s="3" customFormat="1" ht="21" customHeight="1" x14ac:dyDescent="0.35">
      <c r="A5" s="13" t="s">
        <v>5</v>
      </c>
      <c r="B5" s="111">
        <v>1244999999</v>
      </c>
      <c r="C5" s="111"/>
      <c r="D5" s="111"/>
      <c r="E5" s="112"/>
    </row>
    <row r="6" spans="1:5" s="3" customFormat="1" ht="21" customHeight="1" x14ac:dyDescent="0.35">
      <c r="A6" s="13" t="s">
        <v>6</v>
      </c>
      <c r="B6" s="113" t="s">
        <v>7</v>
      </c>
      <c r="C6" s="113"/>
      <c r="D6" s="113"/>
      <c r="E6" s="114"/>
    </row>
    <row r="7" spans="1:5" s="3" customFormat="1" ht="21" customHeight="1" x14ac:dyDescent="0.35">
      <c r="A7" s="13" t="s">
        <v>8</v>
      </c>
      <c r="B7" s="14" t="s">
        <v>9</v>
      </c>
      <c r="C7" s="48">
        <v>44440</v>
      </c>
      <c r="D7" s="14" t="s">
        <v>10</v>
      </c>
      <c r="E7" s="49">
        <v>44804</v>
      </c>
    </row>
    <row r="8" spans="1:5" s="3" customFormat="1" ht="21" customHeight="1" x14ac:dyDescent="0.35">
      <c r="A8" s="13" t="s">
        <v>11</v>
      </c>
      <c r="B8" s="106"/>
      <c r="C8" s="106"/>
      <c r="D8" s="106"/>
      <c r="E8" s="107"/>
    </row>
    <row r="9" spans="1:5" x14ac:dyDescent="0.35">
      <c r="A9" s="12"/>
      <c r="B9" s="7"/>
      <c r="C9" s="4"/>
      <c r="D9" s="7"/>
      <c r="E9" s="39"/>
    </row>
    <row r="10" spans="1:5" x14ac:dyDescent="0.35">
      <c r="A10" s="9" t="s">
        <v>12</v>
      </c>
      <c r="B10" s="117" t="s">
        <v>13</v>
      </c>
      <c r="C10" s="117"/>
      <c r="D10" s="117"/>
      <c r="E10" s="40">
        <v>10</v>
      </c>
    </row>
    <row r="11" spans="1:5" x14ac:dyDescent="0.35">
      <c r="A11" s="9"/>
      <c r="B11" s="117" t="s">
        <v>14</v>
      </c>
      <c r="C11" s="117"/>
      <c r="D11" s="117"/>
      <c r="E11" s="40">
        <v>50</v>
      </c>
    </row>
    <row r="12" spans="1:5" x14ac:dyDescent="0.35">
      <c r="A12" s="9"/>
      <c r="B12" s="7" t="s">
        <v>15</v>
      </c>
      <c r="C12" s="4"/>
      <c r="D12" s="7"/>
      <c r="E12" s="47">
        <f>SUM(E10:E11)</f>
        <v>60</v>
      </c>
    </row>
    <row r="13" spans="1:5" x14ac:dyDescent="0.35">
      <c r="A13" s="12"/>
      <c r="B13" s="117"/>
      <c r="C13" s="117"/>
      <c r="D13" s="117"/>
      <c r="E13" s="39"/>
    </row>
    <row r="14" spans="1:5" x14ac:dyDescent="0.35">
      <c r="A14" s="9" t="s">
        <v>16</v>
      </c>
      <c r="B14" s="117"/>
      <c r="C14" s="117"/>
      <c r="D14" s="117"/>
      <c r="E14" s="39"/>
    </row>
    <row r="15" spans="1:5" x14ac:dyDescent="0.35">
      <c r="A15" s="12"/>
      <c r="B15" t="s">
        <v>17</v>
      </c>
      <c r="D15" s="1">
        <v>100</v>
      </c>
      <c r="E15" s="39"/>
    </row>
    <row r="16" spans="1:5" x14ac:dyDescent="0.35">
      <c r="A16" s="12"/>
      <c r="B16" s="118" t="s">
        <v>18</v>
      </c>
      <c r="C16" s="118"/>
      <c r="D16" s="1"/>
      <c r="E16" s="39"/>
    </row>
    <row r="17" spans="1:5" x14ac:dyDescent="0.35">
      <c r="A17" s="12"/>
      <c r="B17" s="118" t="s">
        <v>19</v>
      </c>
      <c r="C17" s="118"/>
      <c r="D17" s="1"/>
      <c r="E17" s="39"/>
    </row>
    <row r="18" spans="1:5" x14ac:dyDescent="0.35">
      <c r="A18" s="12"/>
      <c r="B18" s="118" t="s">
        <v>20</v>
      </c>
      <c r="C18" s="118"/>
      <c r="D18" s="1"/>
      <c r="E18" s="39"/>
    </row>
    <row r="19" spans="1:5" x14ac:dyDescent="0.35">
      <c r="A19" s="12"/>
      <c r="B19" s="118" t="s">
        <v>21</v>
      </c>
      <c r="C19" s="118"/>
      <c r="D19" s="1"/>
      <c r="E19" s="39"/>
    </row>
    <row r="20" spans="1:5" x14ac:dyDescent="0.35">
      <c r="A20" s="12"/>
      <c r="B20" s="117" t="s">
        <v>15</v>
      </c>
      <c r="C20" s="117"/>
      <c r="D20" s="41">
        <f>SUM(D15:D19)</f>
        <v>100</v>
      </c>
      <c r="E20" s="42">
        <f>D20</f>
        <v>100</v>
      </c>
    </row>
    <row r="21" spans="1:5" x14ac:dyDescent="0.35">
      <c r="A21" s="12"/>
      <c r="B21" s="117"/>
      <c r="C21" s="117"/>
      <c r="D21" s="117"/>
      <c r="E21" s="39"/>
    </row>
    <row r="22" spans="1:5" x14ac:dyDescent="0.35">
      <c r="A22" s="9" t="s">
        <v>22</v>
      </c>
      <c r="B22" s="117"/>
      <c r="C22" s="117"/>
      <c r="D22" s="117"/>
      <c r="E22" s="39"/>
    </row>
    <row r="23" spans="1:5" x14ac:dyDescent="0.35">
      <c r="A23" s="12"/>
      <c r="B23" s="118" t="s">
        <v>23</v>
      </c>
      <c r="C23" s="118"/>
      <c r="D23" s="1">
        <v>60</v>
      </c>
      <c r="E23" s="39"/>
    </row>
    <row r="24" spans="1:5" x14ac:dyDescent="0.35">
      <c r="A24" s="12"/>
      <c r="B24" s="118" t="s">
        <v>24</v>
      </c>
      <c r="C24" s="118"/>
      <c r="D24" s="1">
        <v>10</v>
      </c>
      <c r="E24" s="39"/>
    </row>
    <row r="25" spans="1:5" x14ac:dyDescent="0.35">
      <c r="A25" s="12"/>
      <c r="B25" s="118" t="s">
        <v>18</v>
      </c>
      <c r="C25" s="118"/>
      <c r="D25" s="1"/>
      <c r="E25" s="39"/>
    </row>
    <row r="26" spans="1:5" x14ac:dyDescent="0.35">
      <c r="A26" s="12"/>
      <c r="B26" s="118" t="s">
        <v>19</v>
      </c>
      <c r="C26" s="118"/>
      <c r="D26" s="1"/>
      <c r="E26" s="39"/>
    </row>
    <row r="27" spans="1:5" x14ac:dyDescent="0.35">
      <c r="A27" s="12"/>
      <c r="B27" s="118" t="s">
        <v>20</v>
      </c>
      <c r="C27" s="118"/>
      <c r="D27" s="1"/>
      <c r="E27" s="39"/>
    </row>
    <row r="28" spans="1:5" x14ac:dyDescent="0.35">
      <c r="A28" s="12"/>
      <c r="B28" s="117" t="s">
        <v>15</v>
      </c>
      <c r="C28" s="117"/>
      <c r="D28" s="41">
        <f>SUM(D23:D27)</f>
        <v>70</v>
      </c>
      <c r="E28" s="42">
        <f>D28</f>
        <v>70</v>
      </c>
    </row>
    <row r="29" spans="1:5" x14ac:dyDescent="0.35">
      <c r="A29" s="12"/>
      <c r="B29" s="7"/>
      <c r="C29" s="4"/>
      <c r="D29" s="7"/>
      <c r="E29" s="39"/>
    </row>
    <row r="30" spans="1:5" x14ac:dyDescent="0.35">
      <c r="A30" s="123" t="s">
        <v>25</v>
      </c>
      <c r="B30" s="124"/>
      <c r="C30" s="124"/>
      <c r="D30" s="1">
        <v>80</v>
      </c>
      <c r="E30" s="42"/>
    </row>
    <row r="31" spans="1:5" x14ac:dyDescent="0.35">
      <c r="A31" s="123" t="s">
        <v>26</v>
      </c>
      <c r="B31" s="124"/>
      <c r="C31" s="124"/>
      <c r="D31" s="1">
        <v>60</v>
      </c>
      <c r="E31" s="42"/>
    </row>
    <row r="32" spans="1:5" x14ac:dyDescent="0.35">
      <c r="A32" s="11"/>
      <c r="B32" s="10"/>
      <c r="C32" s="4"/>
      <c r="D32" s="7"/>
      <c r="E32" s="42"/>
    </row>
    <row r="33" spans="1:12" x14ac:dyDescent="0.35">
      <c r="A33" s="9" t="s">
        <v>27</v>
      </c>
      <c r="B33" s="117" t="s">
        <v>13</v>
      </c>
      <c r="C33" s="117"/>
      <c r="D33" s="117"/>
      <c r="E33" s="39">
        <f>SUM(E10,E20,-E28,-D30,D31)</f>
        <v>20</v>
      </c>
    </row>
    <row r="34" spans="1:12" x14ac:dyDescent="0.35">
      <c r="A34" s="9"/>
      <c r="B34" s="117" t="s">
        <v>14</v>
      </c>
      <c r="C34" s="117"/>
      <c r="D34" s="117"/>
      <c r="E34" s="39">
        <f>E11+D30-D31</f>
        <v>70</v>
      </c>
    </row>
    <row r="35" spans="1:12" x14ac:dyDescent="0.35">
      <c r="A35" s="9"/>
      <c r="B35" s="117" t="s">
        <v>15</v>
      </c>
      <c r="C35" s="117"/>
      <c r="D35" s="117"/>
      <c r="E35" s="47">
        <f>SUM(E33:E34)</f>
        <v>90</v>
      </c>
    </row>
    <row r="36" spans="1:12" x14ac:dyDescent="0.35">
      <c r="A36" s="129"/>
      <c r="B36" s="117"/>
      <c r="C36" s="117"/>
      <c r="D36" s="117"/>
      <c r="E36" s="39"/>
    </row>
    <row r="37" spans="1:12" ht="21" customHeight="1" x14ac:dyDescent="0.35">
      <c r="A37" s="130" t="s">
        <v>28</v>
      </c>
      <c r="B37" s="131"/>
      <c r="C37" s="131"/>
      <c r="D37" s="131"/>
      <c r="E37" s="39"/>
    </row>
    <row r="38" spans="1:12" s="6" customFormat="1" ht="21.75" customHeight="1" x14ac:dyDescent="0.35">
      <c r="A38" s="8" t="s">
        <v>29</v>
      </c>
      <c r="B38" s="7"/>
      <c r="C38" s="127" t="s">
        <v>30</v>
      </c>
      <c r="D38" s="127"/>
      <c r="E38" s="128"/>
    </row>
    <row r="39" spans="1:12" ht="15" customHeight="1" x14ac:dyDescent="0.35">
      <c r="A39" s="119" t="s">
        <v>31</v>
      </c>
      <c r="B39" s="120"/>
      <c r="C39" s="121" t="s">
        <v>32</v>
      </c>
      <c r="D39" s="121"/>
      <c r="E39" s="122"/>
      <c r="L39" s="2"/>
    </row>
    <row r="40" spans="1:12" x14ac:dyDescent="0.35">
      <c r="A40" s="119"/>
      <c r="B40" s="120"/>
      <c r="C40" s="121"/>
      <c r="D40" s="121"/>
      <c r="E40" s="122"/>
    </row>
    <row r="41" spans="1:12" x14ac:dyDescent="0.35">
      <c r="A41" s="119"/>
      <c r="B41" s="120"/>
      <c r="C41" s="121"/>
      <c r="D41" s="121"/>
      <c r="E41" s="122"/>
    </row>
    <row r="42" spans="1:12" x14ac:dyDescent="0.35">
      <c r="A42" s="119"/>
      <c r="B42" s="120"/>
      <c r="C42" s="121"/>
      <c r="D42" s="121"/>
      <c r="E42" s="122"/>
    </row>
    <row r="43" spans="1:12" x14ac:dyDescent="0.35">
      <c r="A43" s="119"/>
      <c r="B43" s="120"/>
      <c r="C43" s="121"/>
      <c r="D43" s="121"/>
      <c r="E43" s="122"/>
    </row>
    <row r="44" spans="1:12" x14ac:dyDescent="0.35">
      <c r="A44" s="125"/>
      <c r="B44" s="126"/>
      <c r="C44" s="133"/>
      <c r="D44" s="133"/>
      <c r="E44" s="134"/>
    </row>
    <row r="45" spans="1:12" x14ac:dyDescent="0.35">
      <c r="A45" s="120"/>
      <c r="B45" s="120"/>
      <c r="C45" s="121"/>
      <c r="D45" s="121"/>
      <c r="E45" s="121"/>
    </row>
    <row r="46" spans="1:12" x14ac:dyDescent="0.35">
      <c r="A46" s="120"/>
      <c r="B46" s="120"/>
      <c r="C46" s="121"/>
      <c r="D46" s="121"/>
      <c r="E46" s="121"/>
    </row>
    <row r="47" spans="1:12" x14ac:dyDescent="0.35">
      <c r="A47" s="120"/>
      <c r="B47" s="120"/>
      <c r="C47" s="121"/>
      <c r="D47" s="121"/>
      <c r="E47" s="121"/>
    </row>
    <row r="48" spans="1:12" x14ac:dyDescent="0.35">
      <c r="A48" s="120"/>
      <c r="B48" s="120"/>
      <c r="C48" s="121"/>
      <c r="D48" s="121"/>
      <c r="E48" s="121"/>
    </row>
    <row r="49" spans="1:5" x14ac:dyDescent="0.35">
      <c r="A49" s="120"/>
      <c r="B49" s="120"/>
      <c r="C49" s="121"/>
      <c r="D49" s="121"/>
      <c r="E49" s="121"/>
    </row>
    <row r="50" spans="1:5" x14ac:dyDescent="0.35">
      <c r="A50" s="120"/>
      <c r="B50" s="120"/>
      <c r="C50" s="121"/>
      <c r="D50" s="121"/>
      <c r="E50" s="121"/>
    </row>
    <row r="51" spans="1:5" x14ac:dyDescent="0.35">
      <c r="A51" s="120"/>
      <c r="B51" s="120"/>
      <c r="C51" s="121"/>
      <c r="D51" s="121"/>
      <c r="E51" s="121"/>
    </row>
    <row r="52" spans="1:5" x14ac:dyDescent="0.35">
      <c r="A52" s="120"/>
      <c r="B52" s="120"/>
      <c r="C52" s="121"/>
      <c r="D52" s="121"/>
      <c r="E52" s="121"/>
    </row>
    <row r="53" spans="1:5" x14ac:dyDescent="0.35">
      <c r="A53" s="120"/>
      <c r="B53" s="120"/>
      <c r="C53" s="121"/>
      <c r="D53" s="121"/>
      <c r="E53" s="121"/>
    </row>
    <row r="54" spans="1:5" x14ac:dyDescent="0.35">
      <c r="A54" s="120"/>
      <c r="B54" s="120"/>
      <c r="C54" s="121"/>
      <c r="D54" s="121"/>
      <c r="E54" s="121"/>
    </row>
    <row r="55" spans="1:5" x14ac:dyDescent="0.35">
      <c r="A55" s="118"/>
      <c r="B55" s="118"/>
      <c r="C55" s="132"/>
      <c r="D55" s="132"/>
      <c r="E55" s="132"/>
    </row>
    <row r="56" spans="1:5" x14ac:dyDescent="0.35">
      <c r="A56" s="118"/>
      <c r="B56" s="118"/>
      <c r="C56" s="132"/>
      <c r="D56" s="132"/>
      <c r="E56" s="132"/>
    </row>
    <row r="57" spans="1:5" x14ac:dyDescent="0.35">
      <c r="A57" s="118"/>
      <c r="B57" s="118"/>
      <c r="C57" s="132"/>
      <c r="D57" s="132"/>
      <c r="E57" s="132"/>
    </row>
    <row r="58" spans="1:5" x14ac:dyDescent="0.35">
      <c r="A58" s="118"/>
      <c r="B58" s="118"/>
      <c r="C58" s="132"/>
      <c r="D58" s="132"/>
      <c r="E58" s="132"/>
    </row>
  </sheetData>
  <mergeCells count="71">
    <mergeCell ref="A56:B56"/>
    <mergeCell ref="A57:B57"/>
    <mergeCell ref="A52:B52"/>
    <mergeCell ref="A58:B58"/>
    <mergeCell ref="A53:B53"/>
    <mergeCell ref="C56:E56"/>
    <mergeCell ref="C57:E57"/>
    <mergeCell ref="C58:E58"/>
    <mergeCell ref="C41:E41"/>
    <mergeCell ref="C43:E43"/>
    <mergeCell ref="C44:E44"/>
    <mergeCell ref="C45:E45"/>
    <mergeCell ref="C50:E50"/>
    <mergeCell ref="C51:E51"/>
    <mergeCell ref="C52:E52"/>
    <mergeCell ref="C53:E53"/>
    <mergeCell ref="C54:E54"/>
    <mergeCell ref="B34:D34"/>
    <mergeCell ref="B35:D35"/>
    <mergeCell ref="A36:D36"/>
    <mergeCell ref="A37:D37"/>
    <mergeCell ref="C55:E55"/>
    <mergeCell ref="A55:B55"/>
    <mergeCell ref="C40:E40"/>
    <mergeCell ref="A54:B54"/>
    <mergeCell ref="A49:B49"/>
    <mergeCell ref="C49:E49"/>
    <mergeCell ref="A46:B46"/>
    <mergeCell ref="A47:B47"/>
    <mergeCell ref="A48:B48"/>
    <mergeCell ref="C46:E46"/>
    <mergeCell ref="C47:E47"/>
    <mergeCell ref="C48:E48"/>
    <mergeCell ref="A50:B50"/>
    <mergeCell ref="A44:B44"/>
    <mergeCell ref="A45:B45"/>
    <mergeCell ref="C38:E38"/>
    <mergeCell ref="A51:B51"/>
    <mergeCell ref="A43:B43"/>
    <mergeCell ref="B22:D22"/>
    <mergeCell ref="B25:C25"/>
    <mergeCell ref="B26:C26"/>
    <mergeCell ref="A42:B42"/>
    <mergeCell ref="C42:E42"/>
    <mergeCell ref="A41:B41"/>
    <mergeCell ref="A39:B39"/>
    <mergeCell ref="A40:B40"/>
    <mergeCell ref="C39:E39"/>
    <mergeCell ref="B27:C27"/>
    <mergeCell ref="B23:C23"/>
    <mergeCell ref="B24:C24"/>
    <mergeCell ref="B28:C28"/>
    <mergeCell ref="B33:D33"/>
    <mergeCell ref="A30:C30"/>
    <mergeCell ref="A31:C31"/>
    <mergeCell ref="B10:D10"/>
    <mergeCell ref="B11:D11"/>
    <mergeCell ref="B13:D13"/>
    <mergeCell ref="B14:D14"/>
    <mergeCell ref="B21:D21"/>
    <mergeCell ref="B16:C16"/>
    <mergeCell ref="B17:C17"/>
    <mergeCell ref="B18:C18"/>
    <mergeCell ref="B19:C19"/>
    <mergeCell ref="B20:C20"/>
    <mergeCell ref="B8:E8"/>
    <mergeCell ref="A1:E1"/>
    <mergeCell ref="B5:E5"/>
    <mergeCell ref="B6:E6"/>
    <mergeCell ref="B3:E3"/>
    <mergeCell ref="B4:E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9"/>
  <sheetViews>
    <sheetView tabSelected="1" workbookViewId="0">
      <pane ySplit="1" topLeftCell="A12" activePane="bottomLeft" state="frozen"/>
      <selection activeCell="A40" sqref="A40:B40"/>
      <selection pane="bottomLeft" activeCell="G10" sqref="G10"/>
    </sheetView>
  </sheetViews>
  <sheetFormatPr defaultColWidth="8.81640625" defaultRowHeight="14.5" x14ac:dyDescent="0.35"/>
  <cols>
    <col min="1" max="1" width="15.453125" customWidth="1"/>
    <col min="2" max="2" width="17.26953125" customWidth="1"/>
    <col min="3" max="3" width="13.453125" customWidth="1"/>
    <col min="4" max="4" width="9.81640625" style="1" customWidth="1"/>
    <col min="5" max="5" width="12.453125" style="1" customWidth="1"/>
    <col min="13" max="13" width="10.54296875" bestFit="1" customWidth="1"/>
  </cols>
  <sheetData>
    <row r="1" spans="1:7" ht="21" x14ac:dyDescent="0.5">
      <c r="A1" s="108" t="s">
        <v>53</v>
      </c>
      <c r="B1" s="109"/>
      <c r="C1" s="109"/>
      <c r="D1" s="109"/>
      <c r="E1" s="141"/>
      <c r="G1" s="5"/>
    </row>
    <row r="2" spans="1:7" x14ac:dyDescent="0.35">
      <c r="A2" s="12"/>
      <c r="B2" s="7"/>
      <c r="C2" s="7"/>
      <c r="D2" s="4"/>
      <c r="E2" s="39"/>
    </row>
    <row r="3" spans="1:7" s="3" customFormat="1" ht="21" customHeight="1" x14ac:dyDescent="0.35">
      <c r="A3" s="13" t="s">
        <v>1</v>
      </c>
      <c r="B3" s="115"/>
      <c r="C3" s="115"/>
      <c r="D3" s="115"/>
      <c r="E3" s="116"/>
    </row>
    <row r="4" spans="1:7" s="3" customFormat="1" ht="21" customHeight="1" x14ac:dyDescent="0.35">
      <c r="A4" s="13" t="s">
        <v>3</v>
      </c>
      <c r="B4" s="115"/>
      <c r="C4" s="115"/>
      <c r="D4" s="115"/>
      <c r="E4" s="116"/>
    </row>
    <row r="5" spans="1:7" s="3" customFormat="1" ht="21" customHeight="1" x14ac:dyDescent="0.35">
      <c r="A5" s="13" t="s">
        <v>8</v>
      </c>
      <c r="B5" s="14" t="s">
        <v>9</v>
      </c>
      <c r="C5" s="48">
        <v>45536</v>
      </c>
      <c r="D5" s="14" t="s">
        <v>10</v>
      </c>
      <c r="E5" s="49">
        <v>45900</v>
      </c>
    </row>
    <row r="6" spans="1:7" s="3" customFormat="1" ht="21" customHeight="1" x14ac:dyDescent="0.35">
      <c r="A6" s="13" t="s">
        <v>11</v>
      </c>
      <c r="B6" s="135"/>
      <c r="C6" s="135"/>
      <c r="D6" s="135"/>
      <c r="E6" s="136"/>
    </row>
    <row r="7" spans="1:7" x14ac:dyDescent="0.35">
      <c r="A7" s="12"/>
      <c r="B7" s="7"/>
      <c r="C7" s="7"/>
      <c r="D7" s="4"/>
      <c r="E7" s="39"/>
    </row>
    <row r="8" spans="1:7" x14ac:dyDescent="0.35">
      <c r="A8" s="9" t="s">
        <v>12</v>
      </c>
      <c r="B8" s="7" t="s">
        <v>55</v>
      </c>
      <c r="C8" s="7"/>
      <c r="D8" s="4"/>
      <c r="E8" s="40"/>
    </row>
    <row r="9" spans="1:7" x14ac:dyDescent="0.35">
      <c r="A9" s="9"/>
      <c r="B9" s="7" t="s">
        <v>47</v>
      </c>
      <c r="C9" s="7"/>
      <c r="D9" s="4"/>
      <c r="E9" s="40">
        <v>0</v>
      </c>
    </row>
    <row r="10" spans="1:7" x14ac:dyDescent="0.35">
      <c r="A10" s="9"/>
      <c r="B10" s="7" t="s">
        <v>15</v>
      </c>
      <c r="C10" s="7"/>
      <c r="D10" s="4"/>
      <c r="E10" s="47">
        <f>SUM(E8:E9)</f>
        <v>0</v>
      </c>
    </row>
    <row r="11" spans="1:7" x14ac:dyDescent="0.35">
      <c r="A11" s="12"/>
      <c r="B11" s="7"/>
      <c r="C11" s="7"/>
      <c r="D11" s="4"/>
      <c r="E11" s="39"/>
    </row>
    <row r="12" spans="1:7" x14ac:dyDescent="0.35">
      <c r="A12" s="9" t="s">
        <v>16</v>
      </c>
      <c r="B12" s="7"/>
      <c r="C12" s="7"/>
      <c r="D12" s="4"/>
      <c r="E12" s="39"/>
    </row>
    <row r="13" spans="1:7" x14ac:dyDescent="0.35">
      <c r="A13" s="12"/>
      <c r="B13" s="139"/>
      <c r="C13" s="139"/>
      <c r="D13" s="1">
        <f>Register!BG27</f>
        <v>0</v>
      </c>
      <c r="E13" s="39"/>
    </row>
    <row r="14" spans="1:7" x14ac:dyDescent="0.35">
      <c r="A14" s="12"/>
      <c r="B14" s="140" t="str">
        <f>IF(Register!A28="","",Register!A28)</f>
        <v/>
      </c>
      <c r="C14" s="140"/>
      <c r="D14" s="1">
        <f>Register!BG28</f>
        <v>0</v>
      </c>
      <c r="E14" s="39"/>
    </row>
    <row r="15" spans="1:7" x14ac:dyDescent="0.35">
      <c r="A15" s="12"/>
      <c r="B15" s="140" t="str">
        <f>IF(Register!A29="","",Register!A29)</f>
        <v/>
      </c>
      <c r="C15" s="140"/>
      <c r="D15" s="1">
        <f>Register!BG29</f>
        <v>0</v>
      </c>
      <c r="E15" s="39"/>
    </row>
    <row r="16" spans="1:7" x14ac:dyDescent="0.35">
      <c r="A16" s="12"/>
      <c r="B16" s="140" t="str">
        <f>IF(Register!A30="","",Register!A30)</f>
        <v/>
      </c>
      <c r="C16" s="140"/>
      <c r="D16" s="1">
        <f>Register!BG30</f>
        <v>0</v>
      </c>
      <c r="E16" s="39"/>
    </row>
    <row r="17" spans="1:7" x14ac:dyDescent="0.35">
      <c r="A17" s="12"/>
      <c r="B17" s="140" t="str">
        <f>IF(Register!A31="","",Register!A31)</f>
        <v/>
      </c>
      <c r="C17" s="140"/>
      <c r="D17" s="1">
        <f>Register!BG31</f>
        <v>0</v>
      </c>
      <c r="E17" s="39"/>
    </row>
    <row r="18" spans="1:7" x14ac:dyDescent="0.35">
      <c r="A18" s="12"/>
      <c r="B18" s="7" t="s">
        <v>15</v>
      </c>
      <c r="C18" s="7"/>
      <c r="D18" s="41">
        <f>SUM(D13:D17)</f>
        <v>0</v>
      </c>
      <c r="E18" s="42">
        <f>D18</f>
        <v>0</v>
      </c>
    </row>
    <row r="19" spans="1:7" x14ac:dyDescent="0.35">
      <c r="A19" s="12"/>
      <c r="B19" s="7"/>
      <c r="C19" s="7"/>
      <c r="D19" s="4"/>
      <c r="E19" s="39"/>
    </row>
    <row r="20" spans="1:7" x14ac:dyDescent="0.35">
      <c r="A20" s="9" t="s">
        <v>50</v>
      </c>
      <c r="B20" s="7"/>
      <c r="C20" s="7"/>
      <c r="D20" s="4"/>
      <c r="E20" s="39"/>
    </row>
    <row r="21" spans="1:7" x14ac:dyDescent="0.35">
      <c r="A21" s="12"/>
      <c r="B21" s="139"/>
      <c r="C21" s="139"/>
      <c r="D21" s="1">
        <f>Register!BG36</f>
        <v>0</v>
      </c>
      <c r="E21" s="39"/>
    </row>
    <row r="22" spans="1:7" x14ac:dyDescent="0.35">
      <c r="A22" s="12"/>
      <c r="B22" s="139" t="str">
        <f>IF(Register!A37="","",Register!A37)</f>
        <v/>
      </c>
      <c r="C22" s="139"/>
      <c r="D22" s="1">
        <f>Register!BG37</f>
        <v>0</v>
      </c>
      <c r="E22" s="39"/>
    </row>
    <row r="23" spans="1:7" x14ac:dyDescent="0.35">
      <c r="A23" s="12"/>
      <c r="B23" s="139" t="str">
        <f>IF(Register!A38="","",Register!A38)</f>
        <v/>
      </c>
      <c r="C23" s="139"/>
      <c r="D23" s="1">
        <f>Register!BG38</f>
        <v>0</v>
      </c>
      <c r="E23" s="39"/>
    </row>
    <row r="24" spans="1:7" x14ac:dyDescent="0.35">
      <c r="A24" s="12"/>
      <c r="B24" s="139" t="str">
        <f>IF(Register!A39="","",Register!A39)</f>
        <v/>
      </c>
      <c r="C24" s="139"/>
      <c r="D24" s="1">
        <f>Register!BG39</f>
        <v>0</v>
      </c>
      <c r="E24" s="39"/>
    </row>
    <row r="25" spans="1:7" x14ac:dyDescent="0.35">
      <c r="A25" s="12"/>
      <c r="B25" s="139" t="str">
        <f>IF(Register!A40="","",Register!A40)</f>
        <v/>
      </c>
      <c r="C25" s="139"/>
      <c r="D25" s="1">
        <f>Register!BG40</f>
        <v>0</v>
      </c>
      <c r="E25" s="39"/>
    </row>
    <row r="26" spans="1:7" x14ac:dyDescent="0.35">
      <c r="A26" s="12"/>
      <c r="B26" s="7" t="s">
        <v>15</v>
      </c>
      <c r="C26" s="7"/>
      <c r="D26" s="41">
        <f>SUM(D21:D25)</f>
        <v>0</v>
      </c>
      <c r="E26" s="42">
        <f>D26</f>
        <v>0</v>
      </c>
    </row>
    <row r="27" spans="1:7" x14ac:dyDescent="0.35">
      <c r="A27" s="12"/>
      <c r="B27" s="7"/>
      <c r="C27" s="7"/>
      <c r="D27" s="4"/>
      <c r="E27" s="39"/>
    </row>
    <row r="28" spans="1:7" x14ac:dyDescent="0.35">
      <c r="A28" s="123" t="s">
        <v>51</v>
      </c>
      <c r="B28" s="124"/>
      <c r="C28" s="51"/>
      <c r="D28" s="1">
        <f>Register!BG44</f>
        <v>0</v>
      </c>
      <c r="E28" s="39"/>
      <c r="G28" s="35"/>
    </row>
    <row r="29" spans="1:7" x14ac:dyDescent="0.35">
      <c r="A29" s="9" t="s">
        <v>48</v>
      </c>
      <c r="B29" s="43"/>
      <c r="C29" s="51"/>
      <c r="D29" s="1">
        <f>Register!BG46</f>
        <v>0</v>
      </c>
      <c r="E29" s="39"/>
    </row>
    <row r="30" spans="1:7" x14ac:dyDescent="0.35">
      <c r="A30" s="11"/>
      <c r="B30" s="10"/>
      <c r="C30" s="10"/>
      <c r="D30" s="4"/>
      <c r="E30" s="42"/>
    </row>
    <row r="31" spans="1:7" x14ac:dyDescent="0.35">
      <c r="A31" s="9" t="s">
        <v>27</v>
      </c>
      <c r="B31" s="7" t="s">
        <v>54</v>
      </c>
      <c r="C31" s="7"/>
      <c r="D31" s="4"/>
      <c r="E31" s="39">
        <f>SUM(E8,E18,-E26,-D28,D29)</f>
        <v>0</v>
      </c>
    </row>
    <row r="32" spans="1:7" x14ac:dyDescent="0.35">
      <c r="A32" s="9"/>
      <c r="B32" s="7" t="s">
        <v>52</v>
      </c>
      <c r="C32" s="7"/>
      <c r="D32" s="4"/>
      <c r="E32" s="39">
        <f>E9+D28-D29</f>
        <v>0</v>
      </c>
    </row>
    <row r="33" spans="1:13" x14ac:dyDescent="0.35">
      <c r="A33" s="9"/>
      <c r="B33" s="7" t="s">
        <v>15</v>
      </c>
      <c r="C33" s="7"/>
      <c r="D33" s="4"/>
      <c r="E33" s="47">
        <f>SUM(E31:E32)</f>
        <v>0</v>
      </c>
    </row>
    <row r="34" spans="1:13" x14ac:dyDescent="0.35">
      <c r="A34" s="12"/>
      <c r="B34" s="7"/>
      <c r="C34" s="7"/>
      <c r="D34" s="4"/>
      <c r="E34" s="39"/>
    </row>
    <row r="35" spans="1:13" ht="21" customHeight="1" x14ac:dyDescent="0.35">
      <c r="A35" s="9" t="s">
        <v>49</v>
      </c>
      <c r="B35" s="7"/>
      <c r="C35" s="7"/>
      <c r="D35" s="4"/>
      <c r="E35" s="39"/>
    </row>
    <row r="36" spans="1:13" ht="21.75" customHeight="1" x14ac:dyDescent="0.35">
      <c r="A36" s="8" t="s">
        <v>29</v>
      </c>
      <c r="B36" s="43"/>
      <c r="C36" s="44" t="s">
        <v>30</v>
      </c>
      <c r="D36" s="44"/>
      <c r="E36" s="42"/>
    </row>
    <row r="37" spans="1:13" ht="21.75" customHeight="1" x14ac:dyDescent="0.35">
      <c r="A37" s="119"/>
      <c r="B37" s="120"/>
      <c r="C37" s="137"/>
      <c r="D37" s="137"/>
      <c r="E37" s="138"/>
      <c r="M37" s="2"/>
    </row>
    <row r="38" spans="1:13" ht="21.75" customHeight="1" x14ac:dyDescent="0.35">
      <c r="A38" s="119"/>
      <c r="B38" s="120"/>
      <c r="C38" s="137"/>
      <c r="D38" s="137"/>
      <c r="E38" s="138"/>
    </row>
    <row r="39" spans="1:13" ht="21.75" customHeight="1" x14ac:dyDescent="0.35">
      <c r="A39" s="119"/>
      <c r="B39" s="120"/>
      <c r="C39" s="137"/>
      <c r="D39" s="137"/>
      <c r="E39" s="138"/>
    </row>
    <row r="40" spans="1:13" ht="21.75" customHeight="1" x14ac:dyDescent="0.35">
      <c r="A40" s="119"/>
      <c r="B40" s="120"/>
      <c r="C40" s="137"/>
      <c r="D40" s="137"/>
      <c r="E40" s="138"/>
    </row>
    <row r="41" spans="1:13" ht="21.75" customHeight="1" x14ac:dyDescent="0.35">
      <c r="A41" s="125"/>
      <c r="B41" s="126"/>
      <c r="C41" s="142"/>
      <c r="D41" s="142"/>
      <c r="E41" s="143"/>
    </row>
    <row r="42" spans="1:13" x14ac:dyDescent="0.35">
      <c r="A42" s="120"/>
      <c r="B42" s="120"/>
      <c r="C42" s="50"/>
      <c r="D42" s="121"/>
      <c r="E42" s="121"/>
    </row>
    <row r="43" spans="1:13" x14ac:dyDescent="0.35">
      <c r="A43" s="120"/>
      <c r="B43" s="120"/>
      <c r="C43" s="50"/>
      <c r="D43" s="121"/>
      <c r="E43" s="121"/>
    </row>
    <row r="44" spans="1:13" x14ac:dyDescent="0.35">
      <c r="A44" s="120"/>
      <c r="B44" s="120"/>
      <c r="C44" s="50"/>
      <c r="D44" s="121"/>
      <c r="E44" s="121"/>
    </row>
    <row r="45" spans="1:13" x14ac:dyDescent="0.35">
      <c r="A45" s="120"/>
      <c r="B45" s="120"/>
      <c r="C45" s="50"/>
      <c r="D45" s="121"/>
      <c r="E45" s="121"/>
    </row>
    <row r="46" spans="1:13" x14ac:dyDescent="0.35">
      <c r="A46" s="120"/>
      <c r="B46" s="120"/>
      <c r="C46" s="50"/>
      <c r="D46" s="121"/>
      <c r="E46" s="121"/>
    </row>
    <row r="47" spans="1:13" x14ac:dyDescent="0.35">
      <c r="A47" s="120"/>
      <c r="B47" s="120"/>
      <c r="C47" s="50"/>
      <c r="D47" s="121"/>
      <c r="E47" s="121"/>
    </row>
    <row r="48" spans="1:13" x14ac:dyDescent="0.35">
      <c r="A48" s="50"/>
      <c r="B48" s="50"/>
      <c r="C48" s="50"/>
      <c r="D48" s="121"/>
      <c r="E48" s="121"/>
    </row>
    <row r="49" spans="1:5" x14ac:dyDescent="0.35">
      <c r="A49" s="120"/>
      <c r="B49" s="120"/>
      <c r="C49" s="50"/>
      <c r="D49" s="121"/>
      <c r="E49" s="121"/>
    </row>
    <row r="50" spans="1:5" x14ac:dyDescent="0.35">
      <c r="A50" s="50"/>
      <c r="B50" s="50"/>
      <c r="C50" s="50"/>
      <c r="D50" s="121"/>
      <c r="E50" s="121"/>
    </row>
    <row r="51" spans="1:5" x14ac:dyDescent="0.35">
      <c r="A51" s="120"/>
      <c r="B51" s="120"/>
      <c r="C51" s="50"/>
      <c r="D51" s="121"/>
      <c r="E51" s="121"/>
    </row>
    <row r="52" spans="1:5" x14ac:dyDescent="0.35">
      <c r="A52" s="50"/>
      <c r="B52" s="50"/>
      <c r="C52" s="50"/>
      <c r="D52" s="121"/>
      <c r="E52" s="121"/>
    </row>
    <row r="53" spans="1:5" x14ac:dyDescent="0.35">
      <c r="A53" s="120"/>
      <c r="B53" s="120"/>
      <c r="C53" s="50"/>
      <c r="D53" s="121"/>
      <c r="E53" s="121"/>
    </row>
    <row r="54" spans="1:5" x14ac:dyDescent="0.35">
      <c r="D54" s="132"/>
      <c r="E54" s="132"/>
    </row>
    <row r="55" spans="1:5" x14ac:dyDescent="0.35">
      <c r="D55" s="132"/>
      <c r="E55" s="132"/>
    </row>
    <row r="56" spans="1:5" x14ac:dyDescent="0.35">
      <c r="D56" s="132"/>
      <c r="E56" s="132"/>
    </row>
    <row r="57" spans="1:5" x14ac:dyDescent="0.35">
      <c r="D57" s="132"/>
      <c r="E57" s="132"/>
    </row>
    <row r="58" spans="1:5" x14ac:dyDescent="0.35">
      <c r="D58" s="132"/>
      <c r="E58" s="132"/>
    </row>
    <row r="59" spans="1:5" x14ac:dyDescent="0.35">
      <c r="D59" s="132"/>
      <c r="E59" s="132"/>
    </row>
  </sheetData>
  <mergeCells count="52">
    <mergeCell ref="D57:E57"/>
    <mergeCell ref="D58:E58"/>
    <mergeCell ref="D59:E59"/>
    <mergeCell ref="A37:B37"/>
    <mergeCell ref="A39:B39"/>
    <mergeCell ref="A40:B40"/>
    <mergeCell ref="A42:B42"/>
    <mergeCell ref="A44:B44"/>
    <mergeCell ref="A46:B46"/>
    <mergeCell ref="D48:E48"/>
    <mergeCell ref="D50:E50"/>
    <mergeCell ref="D52:E52"/>
    <mergeCell ref="D54:E54"/>
    <mergeCell ref="D55:E55"/>
    <mergeCell ref="D42:E42"/>
    <mergeCell ref="C38:E38"/>
    <mergeCell ref="D45:E45"/>
    <mergeCell ref="A47:B47"/>
    <mergeCell ref="D47:E47"/>
    <mergeCell ref="A43:B43"/>
    <mergeCell ref="D43:E43"/>
    <mergeCell ref="D46:E46"/>
    <mergeCell ref="A45:B45"/>
    <mergeCell ref="D44:E44"/>
    <mergeCell ref="D56:E56"/>
    <mergeCell ref="A49:B49"/>
    <mergeCell ref="D49:E49"/>
    <mergeCell ref="A51:B51"/>
    <mergeCell ref="D51:E51"/>
    <mergeCell ref="A53:B53"/>
    <mergeCell ref="D53:E53"/>
    <mergeCell ref="A41:B41"/>
    <mergeCell ref="A28:B28"/>
    <mergeCell ref="A38:B38"/>
    <mergeCell ref="C39:E39"/>
    <mergeCell ref="C40:E40"/>
    <mergeCell ref="C41:E41"/>
    <mergeCell ref="A1:E1"/>
    <mergeCell ref="B3:E3"/>
    <mergeCell ref="B4:E4"/>
    <mergeCell ref="B6:E6"/>
    <mergeCell ref="C37:E37"/>
    <mergeCell ref="B13:C13"/>
    <mergeCell ref="B14:C14"/>
    <mergeCell ref="B15:C15"/>
    <mergeCell ref="B16:C16"/>
    <mergeCell ref="B25:C25"/>
    <mergeCell ref="B17:C17"/>
    <mergeCell ref="B21:C21"/>
    <mergeCell ref="B22:C22"/>
    <mergeCell ref="B23:C23"/>
    <mergeCell ref="B24:C2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GI76"/>
  <sheetViews>
    <sheetView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ColWidth="8.81640625" defaultRowHeight="14.5" x14ac:dyDescent="0.35"/>
  <cols>
    <col min="1" max="1" width="11.54296875" style="3" customWidth="1"/>
    <col min="2" max="2" width="16.1796875" style="3" customWidth="1"/>
    <col min="3" max="3" width="11" style="33" customWidth="1"/>
    <col min="4" max="4" width="13.54296875" style="34" customWidth="1"/>
    <col min="5" max="5" width="12.81640625" style="34" customWidth="1"/>
    <col min="6" max="6" width="22.54296875" style="3" customWidth="1"/>
    <col min="7" max="41" width="8.81640625" style="27"/>
    <col min="42" max="42" width="8.81640625" style="17"/>
    <col min="43" max="58" width="8.81640625" style="27"/>
    <col min="59" max="59" width="8.81640625" style="18"/>
    <col min="60" max="16384" width="8.81640625" style="27"/>
  </cols>
  <sheetData>
    <row r="1" spans="1:60" x14ac:dyDescent="0.35">
      <c r="A1" s="15" t="s">
        <v>11</v>
      </c>
      <c r="B1" s="25"/>
      <c r="C1" s="157"/>
      <c r="D1" s="157"/>
      <c r="E1" s="157"/>
      <c r="F1" s="158"/>
      <c r="G1" s="26">
        <v>43347</v>
      </c>
      <c r="H1" s="26">
        <f>G1+7</f>
        <v>43354</v>
      </c>
      <c r="I1" s="26">
        <f t="shared" ref="I1:R1" si="0">H1+7</f>
        <v>43361</v>
      </c>
      <c r="J1" s="26">
        <f t="shared" si="0"/>
        <v>43368</v>
      </c>
      <c r="K1" s="26">
        <f t="shared" si="0"/>
        <v>43375</v>
      </c>
      <c r="L1" s="26">
        <f t="shared" si="0"/>
        <v>43382</v>
      </c>
      <c r="M1" s="26">
        <f t="shared" si="0"/>
        <v>43389</v>
      </c>
      <c r="N1" s="26">
        <f t="shared" si="0"/>
        <v>43396</v>
      </c>
      <c r="O1" s="26">
        <f t="shared" si="0"/>
        <v>43403</v>
      </c>
      <c r="P1" s="26">
        <f t="shared" si="0"/>
        <v>43410</v>
      </c>
      <c r="Q1" s="26">
        <f t="shared" si="0"/>
        <v>43417</v>
      </c>
      <c r="R1" s="26">
        <f t="shared" si="0"/>
        <v>43424</v>
      </c>
      <c r="S1" s="26">
        <f t="shared" ref="S1" si="1">R1+7</f>
        <v>43431</v>
      </c>
      <c r="T1" s="26">
        <f t="shared" ref="T1" si="2">S1+7</f>
        <v>43438</v>
      </c>
      <c r="U1" s="26">
        <f t="shared" ref="U1" si="3">T1+7</f>
        <v>43445</v>
      </c>
      <c r="V1" s="26">
        <f t="shared" ref="V1" si="4">U1+7</f>
        <v>43452</v>
      </c>
      <c r="W1" s="26">
        <f t="shared" ref="W1" si="5">V1+7</f>
        <v>43459</v>
      </c>
      <c r="X1" s="26">
        <f t="shared" ref="X1" si="6">W1+7</f>
        <v>43466</v>
      </c>
      <c r="Y1" s="26">
        <f t="shared" ref="Y1" si="7">X1+7</f>
        <v>43473</v>
      </c>
      <c r="Z1" s="26">
        <f t="shared" ref="Z1" si="8">Y1+7</f>
        <v>43480</v>
      </c>
      <c r="AA1" s="26">
        <f t="shared" ref="AA1" si="9">Z1+7</f>
        <v>43487</v>
      </c>
      <c r="AB1" s="26">
        <f t="shared" ref="AB1" si="10">AA1+7</f>
        <v>43494</v>
      </c>
      <c r="AC1" s="26">
        <f t="shared" ref="AC1" si="11">AB1+7</f>
        <v>43501</v>
      </c>
      <c r="AD1" s="26">
        <f t="shared" ref="AD1" si="12">AC1+7</f>
        <v>43508</v>
      </c>
      <c r="AE1" s="26">
        <f t="shared" ref="AE1" si="13">AD1+7</f>
        <v>43515</v>
      </c>
      <c r="AF1" s="26">
        <f t="shared" ref="AF1" si="14">AE1+7</f>
        <v>43522</v>
      </c>
      <c r="AG1" s="26">
        <f t="shared" ref="AG1" si="15">AF1+7</f>
        <v>43529</v>
      </c>
      <c r="AH1" s="26">
        <f t="shared" ref="AH1" si="16">AG1+7</f>
        <v>43536</v>
      </c>
      <c r="AI1" s="26">
        <f t="shared" ref="AI1" si="17">AH1+7</f>
        <v>43543</v>
      </c>
      <c r="AJ1" s="26">
        <f t="shared" ref="AJ1" si="18">AI1+7</f>
        <v>43550</v>
      </c>
      <c r="AK1" s="26">
        <f t="shared" ref="AK1" si="19">AJ1+7</f>
        <v>43557</v>
      </c>
      <c r="AL1" s="26">
        <f t="shared" ref="AL1" si="20">AK1+7</f>
        <v>43564</v>
      </c>
      <c r="AM1" s="26">
        <f t="shared" ref="AM1" si="21">AL1+7</f>
        <v>43571</v>
      </c>
      <c r="AN1" s="26">
        <f t="shared" ref="AN1" si="22">AM1+7</f>
        <v>43578</v>
      </c>
      <c r="AO1" s="26">
        <f t="shared" ref="AO1" si="23">AN1+7</f>
        <v>43585</v>
      </c>
      <c r="AP1" s="26">
        <f t="shared" ref="AP1" si="24">AO1+7</f>
        <v>43592</v>
      </c>
      <c r="AQ1" s="26">
        <f t="shared" ref="AQ1" si="25">AP1+7</f>
        <v>43599</v>
      </c>
      <c r="AR1" s="26">
        <f t="shared" ref="AR1" si="26">AQ1+7</f>
        <v>43606</v>
      </c>
      <c r="AS1" s="26">
        <f t="shared" ref="AS1" si="27">AR1+7</f>
        <v>43613</v>
      </c>
      <c r="AT1" s="26">
        <f t="shared" ref="AT1" si="28">AS1+7</f>
        <v>43620</v>
      </c>
      <c r="AU1" s="26">
        <f t="shared" ref="AU1" si="29">AT1+7</f>
        <v>43627</v>
      </c>
      <c r="AV1" s="26">
        <f t="shared" ref="AV1" si="30">AU1+7</f>
        <v>43634</v>
      </c>
      <c r="AW1" s="26">
        <f t="shared" ref="AW1" si="31">AV1+7</f>
        <v>43641</v>
      </c>
      <c r="AX1" s="26">
        <f t="shared" ref="AX1" si="32">AW1+7</f>
        <v>43648</v>
      </c>
      <c r="AY1" s="26">
        <f t="shared" ref="AY1" si="33">AX1+7</f>
        <v>43655</v>
      </c>
      <c r="AZ1" s="26">
        <f t="shared" ref="AZ1" si="34">AY1+7</f>
        <v>43662</v>
      </c>
      <c r="BA1" s="26">
        <f t="shared" ref="BA1" si="35">AZ1+7</f>
        <v>43669</v>
      </c>
      <c r="BB1" s="26">
        <f t="shared" ref="BB1" si="36">BA1+7</f>
        <v>43676</v>
      </c>
      <c r="BC1" s="26">
        <f t="shared" ref="BC1" si="37">BB1+7</f>
        <v>43683</v>
      </c>
      <c r="BD1" s="26">
        <f t="shared" ref="BD1" si="38">BC1+7</f>
        <v>43690</v>
      </c>
      <c r="BE1" s="26">
        <f t="shared" ref="BE1" si="39">BD1+7</f>
        <v>43697</v>
      </c>
      <c r="BF1" s="26">
        <f t="shared" ref="BF1" si="40">BE1+7</f>
        <v>43704</v>
      </c>
      <c r="BG1" s="22" t="s">
        <v>15</v>
      </c>
    </row>
    <row r="2" spans="1:60" ht="24.75" customHeight="1" x14ac:dyDescent="0.35">
      <c r="A2" s="15" t="s">
        <v>33</v>
      </c>
      <c r="B2" s="25"/>
      <c r="C2" s="168" t="str">
        <f>'2023-24'!B3&amp;" Group"</f>
        <v xml:space="preserve"> Group</v>
      </c>
      <c r="D2" s="168"/>
      <c r="E2" s="168"/>
      <c r="F2" s="16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16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1"/>
      <c r="BH2" s="27" t="s">
        <v>34</v>
      </c>
    </row>
    <row r="3" spans="1:60" s="29" customFormat="1" ht="24.75" customHeight="1" x14ac:dyDescent="0.35">
      <c r="A3" s="52" t="s">
        <v>35</v>
      </c>
      <c r="B3" s="53" t="s">
        <v>36</v>
      </c>
      <c r="C3" s="54" t="s">
        <v>37</v>
      </c>
      <c r="D3" s="55" t="s">
        <v>38</v>
      </c>
      <c r="E3" s="55" t="s">
        <v>39</v>
      </c>
      <c r="F3" s="56" t="s">
        <v>6</v>
      </c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6"/>
    </row>
    <row r="4" spans="1:60" ht="23.25" customHeight="1" x14ac:dyDescent="0.35">
      <c r="A4" s="57"/>
      <c r="B4" s="58"/>
      <c r="C4" s="59"/>
      <c r="D4" s="60"/>
      <c r="E4" s="61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4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5">
        <f>SUM(G4:BF4)</f>
        <v>0</v>
      </c>
    </row>
    <row r="5" spans="1:60" ht="23.25" customHeight="1" x14ac:dyDescent="0.35">
      <c r="A5" s="57"/>
      <c r="B5" s="58"/>
      <c r="C5" s="59"/>
      <c r="D5" s="60"/>
      <c r="E5" s="61"/>
      <c r="F5" s="62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4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5">
        <f t="shared" ref="BG5:BG32" si="41">SUM(G5:BF5)</f>
        <v>0</v>
      </c>
    </row>
    <row r="6" spans="1:60" ht="23.25" customHeight="1" x14ac:dyDescent="0.35">
      <c r="A6" s="57"/>
      <c r="B6" s="58"/>
      <c r="C6" s="59"/>
      <c r="D6" s="60"/>
      <c r="E6" s="61"/>
      <c r="F6" s="62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4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5">
        <f t="shared" si="41"/>
        <v>0</v>
      </c>
    </row>
    <row r="7" spans="1:60" ht="23.25" customHeight="1" x14ac:dyDescent="0.35">
      <c r="A7" s="57"/>
      <c r="B7" s="58"/>
      <c r="C7" s="59"/>
      <c r="D7" s="60"/>
      <c r="E7" s="61"/>
      <c r="F7" s="66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4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5">
        <f t="shared" si="41"/>
        <v>0</v>
      </c>
    </row>
    <row r="8" spans="1:60" ht="23.25" customHeight="1" x14ac:dyDescent="0.35">
      <c r="A8" s="57"/>
      <c r="B8" s="58"/>
      <c r="C8" s="59"/>
      <c r="D8" s="60"/>
      <c r="E8" s="61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5">
        <f t="shared" si="41"/>
        <v>0</v>
      </c>
    </row>
    <row r="9" spans="1:60" ht="23.25" customHeight="1" x14ac:dyDescent="0.35">
      <c r="A9" s="57"/>
      <c r="B9" s="58"/>
      <c r="C9" s="59"/>
      <c r="D9" s="60"/>
      <c r="E9" s="61"/>
      <c r="F9" s="62"/>
      <c r="G9" s="63"/>
      <c r="H9" s="63"/>
      <c r="I9" s="63"/>
      <c r="J9" s="63"/>
      <c r="K9" s="63"/>
      <c r="L9" s="67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4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5">
        <f t="shared" si="41"/>
        <v>0</v>
      </c>
    </row>
    <row r="10" spans="1:60" ht="23.25" customHeight="1" x14ac:dyDescent="0.35">
      <c r="A10" s="57"/>
      <c r="B10" s="58"/>
      <c r="C10" s="59"/>
      <c r="D10" s="68"/>
      <c r="E10" s="61"/>
      <c r="F10" s="66"/>
      <c r="G10" s="63"/>
      <c r="H10" s="63"/>
      <c r="I10" s="67"/>
      <c r="J10" s="63"/>
      <c r="K10" s="63"/>
      <c r="L10" s="67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4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5">
        <f t="shared" si="41"/>
        <v>0</v>
      </c>
    </row>
    <row r="11" spans="1:60" ht="23.25" customHeight="1" x14ac:dyDescent="0.35">
      <c r="A11" s="57"/>
      <c r="B11" s="58"/>
      <c r="C11" s="59"/>
      <c r="D11" s="68"/>
      <c r="E11" s="61"/>
      <c r="F11" s="66"/>
      <c r="G11" s="63"/>
      <c r="H11" s="63"/>
      <c r="I11" s="67"/>
      <c r="J11" s="63"/>
      <c r="K11" s="63"/>
      <c r="L11" s="67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5">
        <f t="shared" si="41"/>
        <v>0</v>
      </c>
    </row>
    <row r="12" spans="1:60" ht="23.25" customHeight="1" x14ac:dyDescent="0.35">
      <c r="A12" s="57"/>
      <c r="B12" s="58"/>
      <c r="C12" s="59"/>
      <c r="D12" s="68"/>
      <c r="E12" s="61"/>
      <c r="F12" s="62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4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5">
        <f t="shared" si="41"/>
        <v>0</v>
      </c>
    </row>
    <row r="13" spans="1:60" ht="23.25" customHeight="1" x14ac:dyDescent="0.35">
      <c r="A13" s="57"/>
      <c r="B13" s="58"/>
      <c r="C13" s="59"/>
      <c r="D13" s="60"/>
      <c r="E13" s="61"/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4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5">
        <f t="shared" si="41"/>
        <v>0</v>
      </c>
    </row>
    <row r="14" spans="1:60" ht="23.25" customHeight="1" x14ac:dyDescent="0.35">
      <c r="A14" s="69"/>
      <c r="B14" s="46"/>
      <c r="C14" s="70"/>
      <c r="D14" s="71"/>
      <c r="E14" s="72"/>
      <c r="F14" s="73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5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6">
        <f t="shared" si="41"/>
        <v>0</v>
      </c>
    </row>
    <row r="15" spans="1:60" ht="23.25" customHeight="1" x14ac:dyDescent="0.35">
      <c r="A15" s="77"/>
      <c r="B15" s="78"/>
      <c r="C15" s="79"/>
      <c r="D15" s="80"/>
      <c r="E15" s="81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4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5">
        <f t="shared" ref="BG15:BG31" si="42">SUM(G15:BF15)</f>
        <v>0</v>
      </c>
    </row>
    <row r="16" spans="1:60" ht="23.25" customHeight="1" x14ac:dyDescent="0.35">
      <c r="A16" s="77"/>
      <c r="B16" s="78"/>
      <c r="C16" s="86"/>
      <c r="D16" s="87"/>
      <c r="E16" s="88"/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1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2">
        <f t="shared" si="42"/>
        <v>0</v>
      </c>
    </row>
    <row r="17" spans="1:59" ht="23.25" customHeight="1" x14ac:dyDescent="0.35">
      <c r="A17" s="77"/>
      <c r="B17" s="78"/>
      <c r="C17" s="86"/>
      <c r="D17" s="87"/>
      <c r="E17" s="88"/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1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2">
        <f t="shared" si="42"/>
        <v>0</v>
      </c>
    </row>
    <row r="18" spans="1:59" ht="23.25" customHeight="1" x14ac:dyDescent="0.35">
      <c r="A18" s="77"/>
      <c r="B18" s="78"/>
      <c r="C18" s="86"/>
      <c r="D18" s="87"/>
      <c r="E18" s="88"/>
      <c r="F18" s="89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1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2">
        <f t="shared" si="42"/>
        <v>0</v>
      </c>
    </row>
    <row r="19" spans="1:59" ht="23.25" customHeight="1" x14ac:dyDescent="0.35">
      <c r="A19" s="77"/>
      <c r="B19" s="78"/>
      <c r="C19" s="86"/>
      <c r="D19" s="87"/>
      <c r="E19" s="88"/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2">
        <f t="shared" si="42"/>
        <v>0</v>
      </c>
    </row>
    <row r="20" spans="1:59" ht="23.25" customHeight="1" x14ac:dyDescent="0.35">
      <c r="A20" s="77"/>
      <c r="B20" s="78"/>
      <c r="C20" s="86"/>
      <c r="D20" s="87"/>
      <c r="E20" s="88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1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2">
        <f t="shared" si="42"/>
        <v>0</v>
      </c>
    </row>
    <row r="21" spans="1:59" ht="23.25" customHeight="1" x14ac:dyDescent="0.35">
      <c r="A21" s="77"/>
      <c r="B21" s="78"/>
      <c r="C21" s="86"/>
      <c r="D21" s="87"/>
      <c r="E21" s="88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1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2">
        <f t="shared" si="42"/>
        <v>0</v>
      </c>
    </row>
    <row r="22" spans="1:59" ht="23.25" customHeight="1" x14ac:dyDescent="0.35">
      <c r="A22" s="77"/>
      <c r="B22" s="78"/>
      <c r="C22" s="86"/>
      <c r="D22" s="87"/>
      <c r="E22" s="88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1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2">
        <f t="shared" si="42"/>
        <v>0</v>
      </c>
    </row>
    <row r="23" spans="1:59" ht="23.25" customHeight="1" x14ac:dyDescent="0.35">
      <c r="A23" s="77"/>
      <c r="B23" s="78"/>
      <c r="C23" s="86"/>
      <c r="D23" s="87"/>
      <c r="E23" s="88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1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2">
        <f t="shared" si="42"/>
        <v>0</v>
      </c>
    </row>
    <row r="24" spans="1:59" ht="23.25" customHeight="1" x14ac:dyDescent="0.35">
      <c r="A24" s="77"/>
      <c r="B24" s="78"/>
      <c r="C24" s="86"/>
      <c r="D24" s="87"/>
      <c r="E24" s="88"/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1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2">
        <f t="shared" si="42"/>
        <v>0</v>
      </c>
    </row>
    <row r="25" spans="1:59" ht="23.25" customHeight="1" x14ac:dyDescent="0.35">
      <c r="A25" s="77"/>
      <c r="B25" s="78"/>
      <c r="C25" s="86"/>
      <c r="D25" s="87"/>
      <c r="E25" s="88"/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1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2">
        <f t="shared" si="42"/>
        <v>0</v>
      </c>
    </row>
    <row r="26" spans="1:59" ht="23.25" customHeight="1" x14ac:dyDescent="0.35">
      <c r="A26" s="163" t="s">
        <v>40</v>
      </c>
      <c r="B26" s="164"/>
      <c r="C26" s="164"/>
      <c r="D26" s="164"/>
      <c r="E26" s="164"/>
      <c r="F26" s="165"/>
      <c r="G26" s="93">
        <f>SUM(G4:G25)</f>
        <v>0</v>
      </c>
      <c r="H26" s="93">
        <f t="shared" ref="H26:BF26" si="43">SUM(H4:H25)</f>
        <v>0</v>
      </c>
      <c r="I26" s="93">
        <f t="shared" si="43"/>
        <v>0</v>
      </c>
      <c r="J26" s="93">
        <f t="shared" si="43"/>
        <v>0</v>
      </c>
      <c r="K26" s="93">
        <f t="shared" si="43"/>
        <v>0</v>
      </c>
      <c r="L26" s="93">
        <f t="shared" si="43"/>
        <v>0</v>
      </c>
      <c r="M26" s="93">
        <f t="shared" si="43"/>
        <v>0</v>
      </c>
      <c r="N26" s="93">
        <f t="shared" si="43"/>
        <v>0</v>
      </c>
      <c r="O26" s="93">
        <f t="shared" si="43"/>
        <v>0</v>
      </c>
      <c r="P26" s="93">
        <f t="shared" si="43"/>
        <v>0</v>
      </c>
      <c r="Q26" s="93">
        <f t="shared" si="43"/>
        <v>0</v>
      </c>
      <c r="R26" s="93">
        <f t="shared" si="43"/>
        <v>0</v>
      </c>
      <c r="S26" s="93">
        <f t="shared" si="43"/>
        <v>0</v>
      </c>
      <c r="T26" s="93">
        <f t="shared" si="43"/>
        <v>0</v>
      </c>
      <c r="U26" s="93">
        <f t="shared" si="43"/>
        <v>0</v>
      </c>
      <c r="V26" s="93">
        <f t="shared" si="43"/>
        <v>0</v>
      </c>
      <c r="W26" s="93">
        <f t="shared" si="43"/>
        <v>0</v>
      </c>
      <c r="X26" s="93">
        <f t="shared" si="43"/>
        <v>0</v>
      </c>
      <c r="Y26" s="93">
        <f t="shared" si="43"/>
        <v>0</v>
      </c>
      <c r="Z26" s="93">
        <f t="shared" si="43"/>
        <v>0</v>
      </c>
      <c r="AA26" s="93">
        <f t="shared" si="43"/>
        <v>0</v>
      </c>
      <c r="AB26" s="93">
        <f t="shared" si="43"/>
        <v>0</v>
      </c>
      <c r="AC26" s="93">
        <f t="shared" si="43"/>
        <v>0</v>
      </c>
      <c r="AD26" s="93">
        <f t="shared" si="43"/>
        <v>0</v>
      </c>
      <c r="AE26" s="93">
        <f t="shared" si="43"/>
        <v>0</v>
      </c>
      <c r="AF26" s="93">
        <f t="shared" si="43"/>
        <v>0</v>
      </c>
      <c r="AG26" s="93">
        <f t="shared" si="43"/>
        <v>0</v>
      </c>
      <c r="AH26" s="93">
        <f t="shared" si="43"/>
        <v>0</v>
      </c>
      <c r="AI26" s="93">
        <f t="shared" si="43"/>
        <v>0</v>
      </c>
      <c r="AJ26" s="93">
        <f t="shared" si="43"/>
        <v>0</v>
      </c>
      <c r="AK26" s="93">
        <f t="shared" si="43"/>
        <v>0</v>
      </c>
      <c r="AL26" s="93">
        <f t="shared" si="43"/>
        <v>0</v>
      </c>
      <c r="AM26" s="93">
        <f t="shared" si="43"/>
        <v>0</v>
      </c>
      <c r="AN26" s="93">
        <f t="shared" si="43"/>
        <v>0</v>
      </c>
      <c r="AO26" s="93">
        <f t="shared" si="43"/>
        <v>0</v>
      </c>
      <c r="AP26" s="93">
        <f t="shared" si="43"/>
        <v>0</v>
      </c>
      <c r="AQ26" s="93">
        <f t="shared" si="43"/>
        <v>0</v>
      </c>
      <c r="AR26" s="93">
        <f t="shared" si="43"/>
        <v>0</v>
      </c>
      <c r="AS26" s="93">
        <f t="shared" si="43"/>
        <v>0</v>
      </c>
      <c r="AT26" s="93">
        <f t="shared" si="43"/>
        <v>0</v>
      </c>
      <c r="AU26" s="93">
        <f t="shared" si="43"/>
        <v>0</v>
      </c>
      <c r="AV26" s="93">
        <f t="shared" si="43"/>
        <v>0</v>
      </c>
      <c r="AW26" s="93">
        <f t="shared" si="43"/>
        <v>0</v>
      </c>
      <c r="AX26" s="93">
        <f t="shared" si="43"/>
        <v>0</v>
      </c>
      <c r="AY26" s="93">
        <f t="shared" si="43"/>
        <v>0</v>
      </c>
      <c r="AZ26" s="93">
        <f t="shared" si="43"/>
        <v>0</v>
      </c>
      <c r="BA26" s="93">
        <f t="shared" si="43"/>
        <v>0</v>
      </c>
      <c r="BB26" s="93">
        <f t="shared" si="43"/>
        <v>0</v>
      </c>
      <c r="BC26" s="93">
        <f t="shared" si="43"/>
        <v>0</v>
      </c>
      <c r="BD26" s="93">
        <f t="shared" si="43"/>
        <v>0</v>
      </c>
      <c r="BE26" s="93">
        <f t="shared" si="43"/>
        <v>0</v>
      </c>
      <c r="BF26" s="93">
        <f t="shared" si="43"/>
        <v>0</v>
      </c>
      <c r="BG26" s="92">
        <f t="shared" si="42"/>
        <v>0</v>
      </c>
    </row>
    <row r="27" spans="1:59" ht="23.25" customHeight="1" x14ac:dyDescent="0.35">
      <c r="A27" s="163" t="s">
        <v>41</v>
      </c>
      <c r="B27" s="16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5"/>
    </row>
    <row r="28" spans="1:59" ht="23.25" customHeight="1" x14ac:dyDescent="0.35">
      <c r="A28" s="159"/>
      <c r="B28" s="160"/>
      <c r="C28" s="160"/>
      <c r="D28" s="160"/>
      <c r="E28" s="160"/>
      <c r="F28" s="166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1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2">
        <f t="shared" si="42"/>
        <v>0</v>
      </c>
    </row>
    <row r="29" spans="1:59" ht="23.25" customHeight="1" x14ac:dyDescent="0.35">
      <c r="A29" s="159"/>
      <c r="B29" s="160"/>
      <c r="C29" s="160"/>
      <c r="D29" s="160"/>
      <c r="E29" s="160"/>
      <c r="F29" s="166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1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2">
        <f t="shared" si="42"/>
        <v>0</v>
      </c>
    </row>
    <row r="30" spans="1:59" ht="23.25" customHeight="1" x14ac:dyDescent="0.35">
      <c r="A30" s="161"/>
      <c r="B30" s="162"/>
      <c r="C30" s="162"/>
      <c r="D30" s="162"/>
      <c r="E30" s="162"/>
      <c r="F30" s="167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1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2">
        <f t="shared" si="42"/>
        <v>0</v>
      </c>
    </row>
    <row r="31" spans="1:59" ht="23.25" customHeight="1" x14ac:dyDescent="0.35">
      <c r="A31" s="144"/>
      <c r="B31" s="145"/>
      <c r="C31" s="145"/>
      <c r="D31" s="145"/>
      <c r="E31" s="145"/>
      <c r="F31" s="15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4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96">
        <f t="shared" si="42"/>
        <v>0</v>
      </c>
    </row>
    <row r="32" spans="1:59" s="19" customFormat="1" ht="20.25" customHeight="1" x14ac:dyDescent="0.35">
      <c r="A32" s="149" t="s">
        <v>42</v>
      </c>
      <c r="B32" s="150"/>
      <c r="C32" s="150"/>
      <c r="D32" s="150"/>
      <c r="E32" s="150"/>
      <c r="F32" s="151"/>
      <c r="G32" s="30">
        <f>SUM(G28:G31)</f>
        <v>0</v>
      </c>
      <c r="H32" s="30">
        <f t="shared" ref="H32:BF32" si="44">SUM(H28:H31)</f>
        <v>0</v>
      </c>
      <c r="I32" s="30">
        <f t="shared" si="44"/>
        <v>0</v>
      </c>
      <c r="J32" s="30">
        <f t="shared" si="44"/>
        <v>0</v>
      </c>
      <c r="K32" s="30">
        <f t="shared" si="44"/>
        <v>0</v>
      </c>
      <c r="L32" s="30">
        <f t="shared" si="44"/>
        <v>0</v>
      </c>
      <c r="M32" s="30">
        <f t="shared" si="44"/>
        <v>0</v>
      </c>
      <c r="N32" s="30">
        <f t="shared" si="44"/>
        <v>0</v>
      </c>
      <c r="O32" s="30">
        <f t="shared" si="44"/>
        <v>0</v>
      </c>
      <c r="P32" s="30">
        <f t="shared" si="44"/>
        <v>0</v>
      </c>
      <c r="Q32" s="30">
        <f t="shared" si="44"/>
        <v>0</v>
      </c>
      <c r="R32" s="30">
        <f t="shared" si="44"/>
        <v>0</v>
      </c>
      <c r="S32" s="30">
        <f t="shared" si="44"/>
        <v>0</v>
      </c>
      <c r="T32" s="30">
        <f t="shared" si="44"/>
        <v>0</v>
      </c>
      <c r="U32" s="30">
        <f t="shared" si="44"/>
        <v>0</v>
      </c>
      <c r="V32" s="30">
        <f t="shared" si="44"/>
        <v>0</v>
      </c>
      <c r="W32" s="30">
        <f t="shared" si="44"/>
        <v>0</v>
      </c>
      <c r="X32" s="30">
        <f t="shared" si="44"/>
        <v>0</v>
      </c>
      <c r="Y32" s="30">
        <f t="shared" si="44"/>
        <v>0</v>
      </c>
      <c r="Z32" s="30">
        <f t="shared" si="44"/>
        <v>0</v>
      </c>
      <c r="AA32" s="30">
        <f t="shared" si="44"/>
        <v>0</v>
      </c>
      <c r="AB32" s="30">
        <f t="shared" si="44"/>
        <v>0</v>
      </c>
      <c r="AC32" s="30">
        <f t="shared" si="44"/>
        <v>0</v>
      </c>
      <c r="AD32" s="30">
        <f t="shared" si="44"/>
        <v>0</v>
      </c>
      <c r="AE32" s="30">
        <f t="shared" si="44"/>
        <v>0</v>
      </c>
      <c r="AF32" s="30">
        <f t="shared" si="44"/>
        <v>0</v>
      </c>
      <c r="AG32" s="30">
        <f t="shared" si="44"/>
        <v>0</v>
      </c>
      <c r="AH32" s="30">
        <f t="shared" si="44"/>
        <v>0</v>
      </c>
      <c r="AI32" s="30">
        <f t="shared" si="44"/>
        <v>0</v>
      </c>
      <c r="AJ32" s="30">
        <f t="shared" si="44"/>
        <v>0</v>
      </c>
      <c r="AK32" s="30">
        <f t="shared" si="44"/>
        <v>0</v>
      </c>
      <c r="AL32" s="30">
        <f t="shared" si="44"/>
        <v>0</v>
      </c>
      <c r="AM32" s="30">
        <f t="shared" si="44"/>
        <v>0</v>
      </c>
      <c r="AN32" s="30">
        <f t="shared" si="44"/>
        <v>0</v>
      </c>
      <c r="AO32" s="30">
        <f t="shared" si="44"/>
        <v>0</v>
      </c>
      <c r="AP32" s="30">
        <f t="shared" si="44"/>
        <v>0</v>
      </c>
      <c r="AQ32" s="30">
        <f t="shared" si="44"/>
        <v>0</v>
      </c>
      <c r="AR32" s="30">
        <f t="shared" si="44"/>
        <v>0</v>
      </c>
      <c r="AS32" s="30">
        <f t="shared" si="44"/>
        <v>0</v>
      </c>
      <c r="AT32" s="30">
        <f t="shared" si="44"/>
        <v>0</v>
      </c>
      <c r="AU32" s="30">
        <f t="shared" si="44"/>
        <v>0</v>
      </c>
      <c r="AV32" s="30">
        <f t="shared" si="44"/>
        <v>0</v>
      </c>
      <c r="AW32" s="30">
        <f t="shared" si="44"/>
        <v>0</v>
      </c>
      <c r="AX32" s="30">
        <f t="shared" si="44"/>
        <v>0</v>
      </c>
      <c r="AY32" s="30">
        <f t="shared" si="44"/>
        <v>0</v>
      </c>
      <c r="AZ32" s="30">
        <f t="shared" si="44"/>
        <v>0</v>
      </c>
      <c r="BA32" s="30">
        <f t="shared" si="44"/>
        <v>0</v>
      </c>
      <c r="BB32" s="30">
        <f t="shared" si="44"/>
        <v>0</v>
      </c>
      <c r="BC32" s="30">
        <f t="shared" si="44"/>
        <v>0</v>
      </c>
      <c r="BD32" s="30">
        <f t="shared" si="44"/>
        <v>0</v>
      </c>
      <c r="BE32" s="30">
        <f t="shared" si="44"/>
        <v>0</v>
      </c>
      <c r="BF32" s="30">
        <f t="shared" si="44"/>
        <v>0</v>
      </c>
      <c r="BG32" s="45">
        <f t="shared" si="41"/>
        <v>0</v>
      </c>
    </row>
    <row r="33" spans="1:191" s="19" customFormat="1" ht="20.25" customHeight="1" x14ac:dyDescent="0.35">
      <c r="A33" s="149" t="s">
        <v>43</v>
      </c>
      <c r="B33" s="150"/>
      <c r="C33" s="150"/>
      <c r="D33" s="150"/>
      <c r="E33" s="150"/>
      <c r="F33" s="151"/>
      <c r="G33" s="30">
        <f t="shared" ref="G33:AL33" si="45">SUM(G26,G32)</f>
        <v>0</v>
      </c>
      <c r="H33" s="30">
        <f t="shared" si="45"/>
        <v>0</v>
      </c>
      <c r="I33" s="30">
        <f t="shared" si="45"/>
        <v>0</v>
      </c>
      <c r="J33" s="30">
        <f t="shared" si="45"/>
        <v>0</v>
      </c>
      <c r="K33" s="30">
        <f t="shared" si="45"/>
        <v>0</v>
      </c>
      <c r="L33" s="30">
        <f t="shared" si="45"/>
        <v>0</v>
      </c>
      <c r="M33" s="30">
        <f t="shared" si="45"/>
        <v>0</v>
      </c>
      <c r="N33" s="30">
        <f t="shared" si="45"/>
        <v>0</v>
      </c>
      <c r="O33" s="30">
        <f t="shared" si="45"/>
        <v>0</v>
      </c>
      <c r="P33" s="30">
        <f t="shared" si="45"/>
        <v>0</v>
      </c>
      <c r="Q33" s="30">
        <f t="shared" si="45"/>
        <v>0</v>
      </c>
      <c r="R33" s="30">
        <f t="shared" si="45"/>
        <v>0</v>
      </c>
      <c r="S33" s="30">
        <f t="shared" si="45"/>
        <v>0</v>
      </c>
      <c r="T33" s="30">
        <f t="shared" si="45"/>
        <v>0</v>
      </c>
      <c r="U33" s="30">
        <f t="shared" si="45"/>
        <v>0</v>
      </c>
      <c r="V33" s="30">
        <f t="shared" si="45"/>
        <v>0</v>
      </c>
      <c r="W33" s="30">
        <f t="shared" si="45"/>
        <v>0</v>
      </c>
      <c r="X33" s="30">
        <f t="shared" si="45"/>
        <v>0</v>
      </c>
      <c r="Y33" s="30">
        <f t="shared" si="45"/>
        <v>0</v>
      </c>
      <c r="Z33" s="30">
        <f t="shared" si="45"/>
        <v>0</v>
      </c>
      <c r="AA33" s="30">
        <f t="shared" si="45"/>
        <v>0</v>
      </c>
      <c r="AB33" s="30">
        <f t="shared" si="45"/>
        <v>0</v>
      </c>
      <c r="AC33" s="30">
        <f t="shared" si="45"/>
        <v>0</v>
      </c>
      <c r="AD33" s="30">
        <f t="shared" si="45"/>
        <v>0</v>
      </c>
      <c r="AE33" s="30">
        <f t="shared" si="45"/>
        <v>0</v>
      </c>
      <c r="AF33" s="30">
        <f t="shared" si="45"/>
        <v>0</v>
      </c>
      <c r="AG33" s="30">
        <f t="shared" si="45"/>
        <v>0</v>
      </c>
      <c r="AH33" s="30">
        <f t="shared" si="45"/>
        <v>0</v>
      </c>
      <c r="AI33" s="30">
        <f t="shared" si="45"/>
        <v>0</v>
      </c>
      <c r="AJ33" s="30">
        <f t="shared" si="45"/>
        <v>0</v>
      </c>
      <c r="AK33" s="30">
        <f t="shared" si="45"/>
        <v>0</v>
      </c>
      <c r="AL33" s="30">
        <f t="shared" si="45"/>
        <v>0</v>
      </c>
      <c r="AM33" s="30">
        <f t="shared" ref="AM33:BG33" si="46">SUM(AM26,AM32)</f>
        <v>0</v>
      </c>
      <c r="AN33" s="30">
        <f t="shared" si="46"/>
        <v>0</v>
      </c>
      <c r="AO33" s="30">
        <f t="shared" si="46"/>
        <v>0</v>
      </c>
      <c r="AP33" s="30">
        <f t="shared" si="46"/>
        <v>0</v>
      </c>
      <c r="AQ33" s="30">
        <f t="shared" si="46"/>
        <v>0</v>
      </c>
      <c r="AR33" s="30">
        <f t="shared" si="46"/>
        <v>0</v>
      </c>
      <c r="AS33" s="30">
        <f t="shared" si="46"/>
        <v>0</v>
      </c>
      <c r="AT33" s="30">
        <f t="shared" si="46"/>
        <v>0</v>
      </c>
      <c r="AU33" s="30">
        <f t="shared" si="46"/>
        <v>0</v>
      </c>
      <c r="AV33" s="30">
        <f t="shared" si="46"/>
        <v>0</v>
      </c>
      <c r="AW33" s="30">
        <f t="shared" si="46"/>
        <v>0</v>
      </c>
      <c r="AX33" s="30">
        <f t="shared" si="46"/>
        <v>0</v>
      </c>
      <c r="AY33" s="30">
        <f t="shared" si="46"/>
        <v>0</v>
      </c>
      <c r="AZ33" s="30">
        <f t="shared" si="46"/>
        <v>0</v>
      </c>
      <c r="BA33" s="30">
        <f t="shared" si="46"/>
        <v>0</v>
      </c>
      <c r="BB33" s="30">
        <f t="shared" si="46"/>
        <v>0</v>
      </c>
      <c r="BC33" s="30">
        <f t="shared" si="46"/>
        <v>0</v>
      </c>
      <c r="BD33" s="30">
        <f t="shared" si="46"/>
        <v>0</v>
      </c>
      <c r="BE33" s="30">
        <f t="shared" si="46"/>
        <v>0</v>
      </c>
      <c r="BF33" s="30">
        <f t="shared" si="46"/>
        <v>0</v>
      </c>
      <c r="BG33" s="30">
        <f t="shared" si="46"/>
        <v>0</v>
      </c>
    </row>
    <row r="34" spans="1:191" s="37" customFormat="1" ht="20.25" customHeight="1" x14ac:dyDescent="0.35">
      <c r="A34" s="170"/>
      <c r="B34" s="170"/>
      <c r="C34" s="170"/>
      <c r="D34" s="170"/>
      <c r="E34" s="170"/>
      <c r="F34" s="17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6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38"/>
    </row>
    <row r="35" spans="1:191" ht="26.25" customHeight="1" x14ac:dyDescent="0.35">
      <c r="A35" s="97" t="s">
        <v>22</v>
      </c>
      <c r="B35" s="97"/>
      <c r="C35" s="171"/>
      <c r="D35" s="171"/>
      <c r="E35" s="171"/>
      <c r="F35" s="171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8"/>
    </row>
    <row r="36" spans="1:191" ht="20.25" customHeight="1" x14ac:dyDescent="0.35">
      <c r="A36" s="146"/>
      <c r="B36" s="146"/>
      <c r="C36" s="146"/>
      <c r="D36" s="146"/>
      <c r="E36" s="146"/>
      <c r="F36" s="153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100">
        <f t="shared" ref="BG36:BG40" si="47">SUM(G36:BF36)</f>
        <v>0</v>
      </c>
    </row>
    <row r="37" spans="1:191" ht="20.25" customHeight="1" x14ac:dyDescent="0.35">
      <c r="A37" s="147"/>
      <c r="B37" s="148"/>
      <c r="C37" s="148"/>
      <c r="D37" s="148"/>
      <c r="E37" s="148"/>
      <c r="F37" s="16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23">
        <f t="shared" si="47"/>
        <v>0</v>
      </c>
    </row>
    <row r="38" spans="1:191" ht="20.25" customHeight="1" x14ac:dyDescent="0.35">
      <c r="A38" s="147"/>
      <c r="B38" s="148"/>
      <c r="C38" s="148"/>
      <c r="D38" s="148"/>
      <c r="E38" s="148"/>
      <c r="F38" s="16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23">
        <f t="shared" si="47"/>
        <v>0</v>
      </c>
      <c r="BJ38" s="32"/>
    </row>
    <row r="39" spans="1:191" ht="20.25" customHeight="1" x14ac:dyDescent="0.35">
      <c r="A39" s="147"/>
      <c r="B39" s="148"/>
      <c r="C39" s="148"/>
      <c r="D39" s="148"/>
      <c r="E39" s="148"/>
      <c r="F39" s="16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23">
        <f t="shared" si="47"/>
        <v>0</v>
      </c>
      <c r="BJ39" s="32"/>
    </row>
    <row r="40" spans="1:191" ht="20.25" customHeight="1" x14ac:dyDescent="0.35">
      <c r="A40" s="172"/>
      <c r="B40" s="172"/>
      <c r="C40" s="172"/>
      <c r="D40" s="172"/>
      <c r="E40" s="172"/>
      <c r="F40" s="173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24">
        <f t="shared" si="47"/>
        <v>0</v>
      </c>
      <c r="BJ40" s="32"/>
    </row>
    <row r="41" spans="1:191" s="20" customFormat="1" ht="22.5" customHeight="1" x14ac:dyDescent="0.35">
      <c r="A41" s="174" t="s">
        <v>44</v>
      </c>
      <c r="B41" s="171"/>
      <c r="C41" s="171"/>
      <c r="D41" s="171"/>
      <c r="E41" s="171"/>
      <c r="F41" s="175"/>
      <c r="G41" s="101">
        <f>SUM(G36:G40)</f>
        <v>0</v>
      </c>
      <c r="H41" s="65">
        <f t="shared" ref="H41:BG41" si="48">SUM(H36:H40)</f>
        <v>0</v>
      </c>
      <c r="I41" s="65">
        <f t="shared" si="48"/>
        <v>0</v>
      </c>
      <c r="J41" s="65">
        <f t="shared" si="48"/>
        <v>0</v>
      </c>
      <c r="K41" s="65">
        <f t="shared" si="48"/>
        <v>0</v>
      </c>
      <c r="L41" s="65">
        <f t="shared" si="48"/>
        <v>0</v>
      </c>
      <c r="M41" s="65">
        <f t="shared" si="48"/>
        <v>0</v>
      </c>
      <c r="N41" s="65">
        <f t="shared" si="48"/>
        <v>0</v>
      </c>
      <c r="O41" s="65">
        <f t="shared" si="48"/>
        <v>0</v>
      </c>
      <c r="P41" s="65">
        <f t="shared" si="48"/>
        <v>0</v>
      </c>
      <c r="Q41" s="65">
        <f t="shared" si="48"/>
        <v>0</v>
      </c>
      <c r="R41" s="65">
        <f t="shared" si="48"/>
        <v>0</v>
      </c>
      <c r="S41" s="65">
        <f t="shared" si="48"/>
        <v>0</v>
      </c>
      <c r="T41" s="65">
        <f t="shared" si="48"/>
        <v>0</v>
      </c>
      <c r="U41" s="65">
        <f t="shared" si="48"/>
        <v>0</v>
      </c>
      <c r="V41" s="65">
        <f t="shared" si="48"/>
        <v>0</v>
      </c>
      <c r="W41" s="65">
        <f t="shared" si="48"/>
        <v>0</v>
      </c>
      <c r="X41" s="65">
        <f t="shared" si="48"/>
        <v>0</v>
      </c>
      <c r="Y41" s="65">
        <f t="shared" si="48"/>
        <v>0</v>
      </c>
      <c r="Z41" s="65">
        <f t="shared" si="48"/>
        <v>0</v>
      </c>
      <c r="AA41" s="65">
        <f t="shared" si="48"/>
        <v>0</v>
      </c>
      <c r="AB41" s="65">
        <f t="shared" si="48"/>
        <v>0</v>
      </c>
      <c r="AC41" s="65">
        <f t="shared" si="48"/>
        <v>0</v>
      </c>
      <c r="AD41" s="65">
        <f t="shared" si="48"/>
        <v>0</v>
      </c>
      <c r="AE41" s="65">
        <f t="shared" si="48"/>
        <v>0</v>
      </c>
      <c r="AF41" s="65">
        <f t="shared" si="48"/>
        <v>0</v>
      </c>
      <c r="AG41" s="65">
        <f t="shared" si="48"/>
        <v>0</v>
      </c>
      <c r="AH41" s="65">
        <f t="shared" si="48"/>
        <v>0</v>
      </c>
      <c r="AI41" s="65">
        <f t="shared" si="48"/>
        <v>0</v>
      </c>
      <c r="AJ41" s="65">
        <f t="shared" si="48"/>
        <v>0</v>
      </c>
      <c r="AK41" s="65">
        <f t="shared" si="48"/>
        <v>0</v>
      </c>
      <c r="AL41" s="65">
        <f t="shared" si="48"/>
        <v>0</v>
      </c>
      <c r="AM41" s="65">
        <f t="shared" si="48"/>
        <v>0</v>
      </c>
      <c r="AN41" s="65">
        <f t="shared" si="48"/>
        <v>0</v>
      </c>
      <c r="AO41" s="65">
        <f t="shared" si="48"/>
        <v>0</v>
      </c>
      <c r="AP41" s="65">
        <f t="shared" si="48"/>
        <v>0</v>
      </c>
      <c r="AQ41" s="65">
        <f t="shared" si="48"/>
        <v>0</v>
      </c>
      <c r="AR41" s="65">
        <f t="shared" si="48"/>
        <v>0</v>
      </c>
      <c r="AS41" s="65">
        <f t="shared" si="48"/>
        <v>0</v>
      </c>
      <c r="AT41" s="65">
        <f t="shared" si="48"/>
        <v>0</v>
      </c>
      <c r="AU41" s="65">
        <f t="shared" si="48"/>
        <v>0</v>
      </c>
      <c r="AV41" s="65">
        <f t="shared" si="48"/>
        <v>0</v>
      </c>
      <c r="AW41" s="65">
        <f t="shared" si="48"/>
        <v>0</v>
      </c>
      <c r="AX41" s="65">
        <f t="shared" si="48"/>
        <v>0</v>
      </c>
      <c r="AY41" s="65">
        <f t="shared" si="48"/>
        <v>0</v>
      </c>
      <c r="AZ41" s="65">
        <f t="shared" si="48"/>
        <v>0</v>
      </c>
      <c r="BA41" s="65">
        <f t="shared" si="48"/>
        <v>0</v>
      </c>
      <c r="BB41" s="65">
        <f t="shared" si="48"/>
        <v>0</v>
      </c>
      <c r="BC41" s="65">
        <f t="shared" si="48"/>
        <v>0</v>
      </c>
      <c r="BD41" s="65">
        <f t="shared" si="48"/>
        <v>0</v>
      </c>
      <c r="BE41" s="65">
        <f t="shared" si="48"/>
        <v>0</v>
      </c>
      <c r="BF41" s="65">
        <f t="shared" si="48"/>
        <v>0</v>
      </c>
      <c r="BG41" s="65">
        <f t="shared" si="48"/>
        <v>0</v>
      </c>
      <c r="BH41" s="18"/>
      <c r="BI41" s="18"/>
      <c r="BJ41" s="32"/>
      <c r="BK41" s="18"/>
      <c r="BL41" s="18"/>
      <c r="BM41" s="18"/>
      <c r="BN41" s="18"/>
      <c r="BO41" s="18"/>
      <c r="BP41" s="18"/>
      <c r="BQ41" s="18"/>
      <c r="BR41" s="18"/>
    </row>
    <row r="42" spans="1:191" s="3" customFormat="1" x14ac:dyDescent="0.3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102"/>
    </row>
    <row r="43" spans="1:191" ht="26.25" customHeight="1" x14ac:dyDescent="0.35">
      <c r="A43" s="171" t="s">
        <v>45</v>
      </c>
      <c r="B43" s="171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8"/>
    </row>
    <row r="44" spans="1:191" s="3" customFormat="1" ht="24.75" customHeight="1" x14ac:dyDescent="0.35">
      <c r="A44" s="148"/>
      <c r="B44" s="148"/>
      <c r="C44" s="148"/>
      <c r="D44" s="148"/>
      <c r="E44" s="148"/>
      <c r="F44" s="16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65">
        <f t="shared" ref="BG44" si="49">SUM(G44:BF44)</f>
        <v>0</v>
      </c>
      <c r="BH44" s="32"/>
      <c r="BI44" s="32"/>
      <c r="BJ44" s="32"/>
      <c r="BK44" s="32"/>
      <c r="BL44" s="32"/>
      <c r="BM44" s="32"/>
      <c r="BN44" s="32"/>
      <c r="BO44" s="32"/>
      <c r="BP44" s="32"/>
      <c r="BQ44" s="27"/>
      <c r="BR44" s="27"/>
    </row>
    <row r="45" spans="1:191" ht="26.25" customHeight="1" x14ac:dyDescent="0.35">
      <c r="A45" s="171" t="s">
        <v>46</v>
      </c>
      <c r="B45" s="171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8"/>
    </row>
    <row r="46" spans="1:191" s="3" customFormat="1" ht="24.75" customHeight="1" x14ac:dyDescent="0.35">
      <c r="A46" s="147"/>
      <c r="B46" s="148"/>
      <c r="C46" s="148"/>
      <c r="D46" s="148"/>
      <c r="E46" s="148"/>
      <c r="F46" s="169"/>
      <c r="G46" s="99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5">
        <f t="shared" ref="BG46" si="50">SUM(G46:BF46)</f>
        <v>0</v>
      </c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</row>
    <row r="47" spans="1:191" s="3" customFormat="1" x14ac:dyDescent="0.35">
      <c r="C47" s="33"/>
      <c r="D47" s="34"/>
      <c r="E47" s="34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1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18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</row>
    <row r="48" spans="1:191" s="3" customFormat="1" x14ac:dyDescent="0.35">
      <c r="C48" s="33"/>
      <c r="D48" s="34"/>
      <c r="E48" s="34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1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18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</row>
    <row r="49" spans="3:70" s="3" customFormat="1" x14ac:dyDescent="0.35">
      <c r="C49" s="33"/>
      <c r="D49" s="34"/>
      <c r="E49" s="34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1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18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</row>
    <row r="50" spans="3:70" s="3" customFormat="1" x14ac:dyDescent="0.35">
      <c r="C50" s="33"/>
      <c r="D50" s="34"/>
      <c r="E50" s="34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1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18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</row>
    <row r="51" spans="3:70" s="3" customFormat="1" x14ac:dyDescent="0.35">
      <c r="C51" s="33"/>
      <c r="D51" s="34"/>
      <c r="E51" s="34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1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18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3:70" s="3" customFormat="1" x14ac:dyDescent="0.35">
      <c r="C52" s="33"/>
      <c r="D52" s="34"/>
      <c r="E52" s="34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1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18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</row>
    <row r="53" spans="3:70" s="3" customFormat="1" x14ac:dyDescent="0.35">
      <c r="C53" s="33"/>
      <c r="D53" s="34"/>
      <c r="E53" s="34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1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18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</row>
    <row r="54" spans="3:70" s="3" customFormat="1" x14ac:dyDescent="0.35">
      <c r="C54" s="33"/>
      <c r="D54" s="34"/>
      <c r="E54" s="34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1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18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</row>
    <row r="55" spans="3:70" s="3" customFormat="1" x14ac:dyDescent="0.35">
      <c r="C55" s="33"/>
      <c r="D55" s="34"/>
      <c r="E55" s="34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1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18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</row>
    <row r="56" spans="3:70" s="3" customFormat="1" x14ac:dyDescent="0.35">
      <c r="C56" s="33"/>
      <c r="D56" s="34"/>
      <c r="E56" s="34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1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18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</row>
    <row r="57" spans="3:70" s="3" customFormat="1" x14ac:dyDescent="0.35">
      <c r="C57" s="33"/>
      <c r="D57" s="34"/>
      <c r="E57" s="34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1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18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</row>
    <row r="58" spans="3:70" s="3" customFormat="1" x14ac:dyDescent="0.35">
      <c r="C58" s="33"/>
      <c r="D58" s="34"/>
      <c r="E58" s="34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1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18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3:70" s="3" customFormat="1" x14ac:dyDescent="0.35">
      <c r="C59" s="33"/>
      <c r="D59" s="34"/>
      <c r="E59" s="34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1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18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</row>
    <row r="60" spans="3:70" s="3" customFormat="1" x14ac:dyDescent="0.35">
      <c r="C60" s="33"/>
      <c r="D60" s="34"/>
      <c r="E60" s="34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1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18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</row>
    <row r="61" spans="3:70" s="3" customFormat="1" x14ac:dyDescent="0.35">
      <c r="C61" s="33"/>
      <c r="D61" s="34"/>
      <c r="E61" s="34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1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18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</row>
    <row r="62" spans="3:70" s="3" customFormat="1" x14ac:dyDescent="0.35">
      <c r="C62" s="33"/>
      <c r="D62" s="34"/>
      <c r="E62" s="34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1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18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</row>
    <row r="63" spans="3:70" s="3" customFormat="1" x14ac:dyDescent="0.35">
      <c r="C63" s="33"/>
      <c r="D63" s="34"/>
      <c r="E63" s="34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1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18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</row>
    <row r="64" spans="3:70" s="3" customFormat="1" x14ac:dyDescent="0.35">
      <c r="C64" s="33"/>
      <c r="D64" s="34"/>
      <c r="E64" s="34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1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18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3:70" s="3" customFormat="1" x14ac:dyDescent="0.35">
      <c r="C65" s="33"/>
      <c r="D65" s="34"/>
      <c r="E65" s="34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1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18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</row>
    <row r="66" spans="3:70" s="3" customFormat="1" x14ac:dyDescent="0.35">
      <c r="C66" s="33"/>
      <c r="D66" s="34"/>
      <c r="E66" s="34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1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18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</row>
    <row r="67" spans="3:70" s="3" customFormat="1" x14ac:dyDescent="0.35">
      <c r="C67" s="33"/>
      <c r="D67" s="34"/>
      <c r="E67" s="34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1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18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</row>
    <row r="68" spans="3:70" s="3" customFormat="1" x14ac:dyDescent="0.35">
      <c r="C68" s="33"/>
      <c r="D68" s="34"/>
      <c r="E68" s="34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1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18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3:70" s="3" customFormat="1" x14ac:dyDescent="0.35">
      <c r="C69" s="33"/>
      <c r="D69" s="34"/>
      <c r="E69" s="34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1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18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</row>
    <row r="70" spans="3:70" s="3" customFormat="1" x14ac:dyDescent="0.35">
      <c r="C70" s="33"/>
      <c r="D70" s="34"/>
      <c r="E70" s="34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1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18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</row>
    <row r="71" spans="3:70" s="3" customFormat="1" x14ac:dyDescent="0.35">
      <c r="C71" s="33"/>
      <c r="D71" s="34"/>
      <c r="E71" s="34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1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18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3:70" s="3" customFormat="1" x14ac:dyDescent="0.35">
      <c r="C72" s="33"/>
      <c r="D72" s="34"/>
      <c r="E72" s="34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1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18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</row>
    <row r="73" spans="3:70" s="3" customFormat="1" x14ac:dyDescent="0.35">
      <c r="C73" s="33"/>
      <c r="D73" s="34"/>
      <c r="E73" s="34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1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18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</row>
    <row r="74" spans="3:70" s="3" customFormat="1" x14ac:dyDescent="0.35">
      <c r="C74" s="33"/>
      <c r="D74" s="34"/>
      <c r="E74" s="34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1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18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  <row r="75" spans="3:70" s="3" customFormat="1" x14ac:dyDescent="0.35">
      <c r="C75" s="33"/>
      <c r="D75" s="34"/>
      <c r="E75" s="34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1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18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</row>
    <row r="76" spans="3:70" s="3" customFormat="1" x14ac:dyDescent="0.35">
      <c r="C76" s="33"/>
      <c r="D76" s="34"/>
      <c r="E76" s="34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1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18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</row>
  </sheetData>
  <mergeCells count="35">
    <mergeCell ref="C46:F46"/>
    <mergeCell ref="A34:B34"/>
    <mergeCell ref="C34:F34"/>
    <mergeCell ref="C35:F35"/>
    <mergeCell ref="A33:F33"/>
    <mergeCell ref="A44:B44"/>
    <mergeCell ref="A46:B46"/>
    <mergeCell ref="A43:B43"/>
    <mergeCell ref="A45:B45"/>
    <mergeCell ref="C37:F37"/>
    <mergeCell ref="C38:F38"/>
    <mergeCell ref="C39:F39"/>
    <mergeCell ref="C40:F40"/>
    <mergeCell ref="C44:F44"/>
    <mergeCell ref="A40:B40"/>
    <mergeCell ref="A41:F41"/>
    <mergeCell ref="G3:BG3"/>
    <mergeCell ref="C1:F1"/>
    <mergeCell ref="A28:B28"/>
    <mergeCell ref="A29:B29"/>
    <mergeCell ref="A30:B30"/>
    <mergeCell ref="A26:F26"/>
    <mergeCell ref="A27:B27"/>
    <mergeCell ref="C28:F28"/>
    <mergeCell ref="C29:F29"/>
    <mergeCell ref="C30:F30"/>
    <mergeCell ref="C2:F2"/>
    <mergeCell ref="A31:B31"/>
    <mergeCell ref="A36:B36"/>
    <mergeCell ref="A37:B37"/>
    <mergeCell ref="A38:B38"/>
    <mergeCell ref="A39:B39"/>
    <mergeCell ref="A32:F32"/>
    <mergeCell ref="C31:F31"/>
    <mergeCell ref="C36:F36"/>
  </mergeCells>
  <pageMargins left="0.25" right="0.25" top="0.75" bottom="0.75" header="0.3" footer="0.3"/>
  <pageSetup paperSize="9" scale="87" fitToHeight="0" orientation="landscape" horizontalDpi="1200" verticalDpi="1200" r:id="rId1"/>
  <headerFooter>
    <oddHeader>&amp;L&amp;"Arial,Bold"Uptons Retired Mens' Club&amp;C&amp;"Arial,Bold"Register 2016</oddHeader>
    <oddFooter>&amp;L&amp;"Arial,Regular"&amp;8&amp;F&amp;C&amp;8Page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Example</vt:lpstr>
      <vt:lpstr>2023-24</vt:lpstr>
      <vt:lpstr>Register</vt:lpstr>
      <vt:lpstr>Contacts</vt:lpstr>
      <vt:lpstr>ContactsPrint</vt:lpstr>
      <vt:lpstr>Register!Print_Area</vt:lpstr>
      <vt:lpstr>Register!Print_Titles</vt:lpstr>
      <vt:lpstr>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</dc:creator>
  <cp:keywords/>
  <dc:description/>
  <cp:lastModifiedBy>Dave H</cp:lastModifiedBy>
  <cp:revision/>
  <cp:lastPrinted>2025-08-18T13:38:26Z</cp:lastPrinted>
  <dcterms:created xsi:type="dcterms:W3CDTF">2016-09-01T07:43:33Z</dcterms:created>
  <dcterms:modified xsi:type="dcterms:W3CDTF">2025-08-18T13:51:15Z</dcterms:modified>
  <cp:category/>
  <cp:contentStatus/>
</cp:coreProperties>
</file>